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Korisnik\Desktop\2026 OPĆINA DRAŽ\IGRALIŠTE DUBOŠEVICA PROJEKT 2026\JAVNA NABAVA\"/>
    </mc:Choice>
  </mc:AlternateContent>
  <xr:revisionPtr revIDLastSave="0" documentId="13_ncr:1_{FA48AC59-34C7-45E5-86A7-03C77F7E29A2}" xr6:coauthVersionLast="47" xr6:coauthVersionMax="47" xr10:uidLastSave="{00000000-0000-0000-0000-000000000000}"/>
  <bookViews>
    <workbookView xWindow="-120" yWindow="-120" windowWidth="29040" windowHeight="15840" xr2:uid="{93BC131B-D5CA-488E-9388-A2D7BB463451}"/>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62" i="1" l="1"/>
  <c r="F11" i="1"/>
  <c r="F13" i="1" s="1"/>
  <c r="F56" i="1" l="1"/>
  <c r="F23" i="1"/>
  <c r="F26" i="1"/>
  <c r="F29" i="1"/>
  <c r="F32" i="1"/>
  <c r="F35" i="1"/>
  <c r="F38" i="1"/>
  <c r="F41" i="1"/>
  <c r="F44" i="1"/>
  <c r="F20" i="1"/>
  <c r="F54" i="1"/>
  <c r="F52" i="1"/>
  <c r="F58" i="1" l="1"/>
  <c r="F64" i="1" s="1"/>
  <c r="F46" i="1"/>
  <c r="F63" i="1" s="1"/>
  <c r="F66" i="1" l="1"/>
  <c r="F67" i="1" s="1"/>
  <c r="F68" i="1" s="1"/>
</calcChain>
</file>

<file path=xl/sharedStrings.xml><?xml version="1.0" encoding="utf-8"?>
<sst xmlns="http://schemas.openxmlformats.org/spreadsheetml/2006/main" count="82" uniqueCount="44">
  <si>
    <t>TROŠKOVNIK</t>
  </si>
  <si>
    <t>NARUČITELJ: OPĆINA DRAŽ</t>
  </si>
  <si>
    <t>R. Br.</t>
  </si>
  <si>
    <t>Opis stavke</t>
  </si>
  <si>
    <t>J.M.</t>
  </si>
  <si>
    <t>Količina</t>
  </si>
  <si>
    <t>Jed. Cijena</t>
  </si>
  <si>
    <t>Ukupno</t>
  </si>
  <si>
    <t>1.</t>
  </si>
  <si>
    <t>I. PRIPREMNI RADOVI</t>
  </si>
  <si>
    <r>
      <t xml:space="preserve">Oprema mora biti serijski tvornički proizvod sa komercijalnim nazivom i šifrom artikla. Proizvod mora biti označen pločicom proizvođača. U tehničkom listu proizvoda mora biti naznačena površina sigurnosne zone i maksimalna visina pada.
Ponuditelj je obavezan upisati slijedeće podatke za ponuđeni proizvod:
</t>
    </r>
    <r>
      <rPr>
        <b/>
        <sz val="11"/>
        <color theme="1"/>
        <rFont val="Aptos Narrow"/>
        <family val="2"/>
        <scheme val="minor"/>
      </rPr>
      <t xml:space="preserve">Proizvođač: _________________________________
Tip: _________________________________
</t>
    </r>
    <r>
      <rPr>
        <sz val="11"/>
        <color theme="1"/>
        <rFont val="Aptos Narrow"/>
        <family val="2"/>
        <charset val="238"/>
        <scheme val="minor"/>
      </rPr>
      <t xml:space="preserve">
U cijenu je uključena dobava, dostava i montaža igrala kao i sav potreban iskop i izrada temelja za sidrenje igrala a sve prema uputi proizvođača.</t>
    </r>
  </si>
  <si>
    <t>2.</t>
  </si>
  <si>
    <t>Oprema mora biti serijski tvornički proizvod sa komercijalnim nazivom i šifrom artikla. Proizvod mora biti označen pločicom proizvođača. U tehničkom listu proizvoda mora biti naznačena površina sigurnosne zone i maksimalna visina pada.
Ponuditelj je obavezan upisati slijedeće podatke za ponuđeni proizvod:
Proizvođač: _________________________________
Tip: _________________________________
U cijenu je uključena dobava, dostava i montaža igrala kao i sav potreban iskop i izrada temelja za sidrenje igrala a sve prema uputi proizvođača.</t>
  </si>
  <si>
    <t>3.</t>
  </si>
  <si>
    <t>4.</t>
  </si>
  <si>
    <t>5.</t>
  </si>
  <si>
    <t>Dobava, dostava i ugradnja dječjeg klackalice koji se sastoji od aluminijske nosive grede presjeka 90x90mm s HDPE završetcima na krajevima, nosećih konstrukcijskih aluminijskih stupova pravokutnog presjeka 130x70mm. Svi spojni nosači izrađeni od metala sa praškastim premazom. Klin klackalice sa rotacijskim ležajevima. Rukohvati izrađeni od HDPE plastike debljine 19mm te plastičnim kapicama na krajevima.
Dimenzije igrala: 300 x 40 x 85 cm (dozvoljeno odstupanje +-5%)
Sigurnosno površina: 11 m2
Maksimalna visina pada: 80 cm
Prilagođeno za uzrast: 3 godine +
Maksimalan broj djece: 2
Ponuditelj je dužan dostaviti dokumentaciju da materijali od kojih je igralo izrađeno zadovoljavaju minimalne kriterije zaštite okoliša (CAM) odnosno važne informacije vezane za utjecaj na okoliš (kemijski sastav i toksičnost) glavnih sirovina (aluminij, praškasti premaz, HDPE plastika, lijevana PTE plastika). Ponuditelj je dužan dostaviti sigurnosni certifikat izdan od ovlaštene institucije sa navedenom šifrom proizvoda, uzrastom, dimenzijama proizvoda, vizualizacijom proizvoda. Igralo mora biti sukladno normi EN 1176-1:2017+ A1:2023; EN 1176-3:2017 ili jednakovrijednoj što se dokazuje odgovarajućim certifikatom koji je ponuditelj dužan dostaviti.</t>
  </si>
  <si>
    <r>
      <t xml:space="preserve">Dobava, dostava i ugradnja dječjeg vrtuljka koji se sastoji od aluminijske gazne površine debljine 3+2mm i zaštitnom trakom od metalnog lima debljine 15/10. Cjevasto sjedalo izrađeno od nehrđajućeg čelika AISI 304 40x30mm s praškastim premazom. Središnja konzola igrala izrađena od HDPE plastike koja je na metalnom cjevastom nosaču debljine 19mm i promjerom </t>
    </r>
    <r>
      <rPr>
        <sz val="11"/>
        <color theme="1"/>
        <rFont val="Aptos Narrow"/>
        <family val="2"/>
      </rPr>
      <t>Ø</t>
    </r>
    <r>
      <rPr>
        <sz val="11"/>
        <color theme="1"/>
        <rFont val="Aptos Narrow"/>
        <family val="2"/>
        <charset val="238"/>
      </rPr>
      <t>60mm. Igralo je opremeljeno unutarnjim ograničivačem brzine vrtnje s kočionim sustavom radi zaštite djece.</t>
    </r>
    <r>
      <rPr>
        <sz val="11"/>
        <color theme="1"/>
        <rFont val="Aptos Narrow"/>
        <family val="2"/>
        <charset val="238"/>
        <scheme val="minor"/>
      </rPr>
      <t xml:space="preserve">
Dimenzije igrala: </t>
    </r>
    <r>
      <rPr>
        <sz val="11"/>
        <color theme="1"/>
        <rFont val="Aptos Narrow"/>
        <family val="2"/>
      </rPr>
      <t>Ø</t>
    </r>
    <r>
      <rPr>
        <sz val="11"/>
        <color theme="1"/>
        <rFont val="Aptos Narrow"/>
        <family val="2"/>
        <charset val="238"/>
      </rPr>
      <t>155 x 90</t>
    </r>
    <r>
      <rPr>
        <sz val="11"/>
        <color theme="1"/>
        <rFont val="Aptos Narrow"/>
        <family val="2"/>
        <charset val="238"/>
        <scheme val="minor"/>
      </rPr>
      <t xml:space="preserve"> cm (dozvoljeno odstupanje +-5%)
Sigurnosno površina: 30,25 m2
Maksimalna visina pada: /
Prilagođeno za uzrast: 3 godine +
Maksimalan broj djece: 4
Ponuditelj je dužan dostaviti dokumentaciju da materijali od kojih je igralo izrađeno zadovoljavaju minimalne kriterije zaštite okoliša (CAM) odnosno važne informacije vezane za utjecaj na okoliš (kemijski sastav i toksičnost) glavnih sirovina (aluminij, praškasti premaz, HDPE plastika, lijevana PTE plastika). Ponuditelj je dužan dostaviti sigurnosni certifikat izdan od ovlaštene institucije sa navedenom šifrom proizvoda, uzrastom, dimenzijama proizvoda, vizualizacijom proizvoda. Igralo mora biti sukladno normi EN 1176-1:2017+ A1:2023; EN 1176-3:2017 ili jednakovrijednoj što se dokazuje odgovarajućim certifikatom koji je ponuditelj dužan dostaviti.</t>
    </r>
  </si>
  <si>
    <r>
      <t xml:space="preserve">Dobava, dostava i ugradnja dječjeg vrtuljka koji se sastoji od potpornog stupa izrađenog od cjevastog čelika sa praškastim premazom </t>
    </r>
    <r>
      <rPr>
        <sz val="11"/>
        <color theme="1"/>
        <rFont val="Aptos Narrow"/>
        <family val="2"/>
      </rPr>
      <t>Ø</t>
    </r>
    <r>
      <rPr>
        <sz val="11"/>
        <color theme="1"/>
        <rFont val="Aptos Narrow"/>
        <family val="2"/>
        <charset val="238"/>
      </rPr>
      <t xml:space="preserve">139,7x3,6mm i rotirajuće ruke od cjevastog čelika s praškastim premazom </t>
    </r>
    <r>
      <rPr>
        <sz val="11"/>
        <color theme="1"/>
        <rFont val="Aptos Narrow"/>
        <family val="2"/>
      </rPr>
      <t>Ø88,9x2mm. Gumena sjedala s aluminijskom jezgrom poduprta s pocinčanim lancem Ø6mm. Rotacija na kugličnim i valjkastim ležajevima. Igralo sadrži tri rotirajuća sjedala. Igralo se koristi za njihanje i rotiranje.</t>
    </r>
    <r>
      <rPr>
        <sz val="11"/>
        <color theme="1"/>
        <rFont val="Aptos Narrow"/>
        <family val="2"/>
        <charset val="238"/>
        <scheme val="minor"/>
      </rPr>
      <t xml:space="preserve">
Dimenzije igrala: 313 x 274 x 250 cm (dozvoljeno odstupanje +-5%)
Sigurnosno površina: 90,25 m2
Maksimalna visina pada: 75 cm
Prilagođeno za uzrast: 3 godine +
Maksimalan broj djece: 3
Ponuditelj je dužan dostaviti dokumentaciju da materijali od kojih je igralo izrađeno zadovoljavaju minimalne kriterije zaštite okoliša (CAM) odnosno važne informacije vezane za utjecaj na okoliš (kemijski sastav i toksičnost) glavnih sirovina (aluminij, praškasti premaz, HDPE plastika, lijevana PTE plastika). Ponuditelj je dužan dostaviti sigurnosni certifikat izdan od ovlaštene institucije sa navedenom šifrom proizvoda, uzrastom, dimenzijama proizvoda, vizualizacijom proizvoda. Igralo mora biti sukladno normi EN 1176-1:2017+ A1:2023; EN 1176-3:2017 ili jednakovrijednoj što se dokazuje odgovarajućim certifikatom koji je ponuditelj dužan dostaviti.</t>
    </r>
  </si>
  <si>
    <t>Dobava, dostava i ugradnja dječjeg tobogana koji se sastoji od blago zavojitog tobogana, platforme i stepenica a sve ograđeno sigurnosnom ogradom. Igralo je izrađeno od 4 komada aluminijskih strukturalnih stupova dimenzija 90x90mm, aluminijske platforme, ograda izrađenih od reciklirane HDPE plastike, stepenište i gazne površine stepeništa izrađene od reciklirane protu klizne HDPE plastike, blago zavojiti tobogan izrađen od segmenata roto lijevane PTE plastike visine 125m, poprečna prečka izrađena od reciklirane HDPE plastike.
Dimenzije igrala: 290 x 135 x 215 cm (dozvoljeno odstupanje +-5%)
Sigurnosno površina: 20,50 m2
Maksimalna visina pada: 125 cm
Prilagođeno za uzrast: 3 godine +
Maksimalan broj djece: 5
Ponuditelj je dužan dostaviti dokumentaciju da materijali od kojih je igralo izrađeno zadovoljavaju minimalne kriterije zaštite okoliša (CAM) odnosno važne informacije vezane za utjecaj na okoliš (kemijski sastav i toksičnost) glavnih sirovina (aluminij, praškasti premaz, HDPE plastika, lijevana PTE plastika). Ponuditelj je dužan dostaviti sigurnosni certifikat izdan od ovlaštene institucije sa navedenom šifrom proizvoda, uzrastom, dimenzijama proizvoda, vizualizacijom proizvoda. Igralo mora biti sukladno normi EN 1176-1:2017+ A1:2023; EN 1176-3:2017 ili jednakovrijednoj što se dokazuje odgovarajućim certifikatom koji je ponuditelj dužan dostaviti.</t>
  </si>
  <si>
    <t>6.</t>
  </si>
  <si>
    <r>
      <t xml:space="preserve">Dobava, dostava i ugradnja dječje njihalica na opruzi u obliku autića koji se sastoji od HDPE oblika debljine 19mm gdje su utisnuti gravure pantografa odnosno obrisi autića, sjedala od HDPE plastike, metalne cjevaste ručke, metalnog cjevastog držača za noge, centralnog potpornja od metala sa praškastim premazom, </t>
    </r>
    <r>
      <rPr>
        <sz val="11"/>
        <color theme="1"/>
        <rFont val="Aptos Narrow"/>
        <family val="2"/>
      </rPr>
      <t>Ø</t>
    </r>
    <r>
      <rPr>
        <sz val="11"/>
        <color theme="1"/>
        <rFont val="Aptos Narrow"/>
        <family val="2"/>
        <charset val="238"/>
      </rPr>
      <t>200mm čelične opruge sa sigurnosnim sistemom kako bi se sprječile ozljede djeteta.</t>
    </r>
    <r>
      <rPr>
        <sz val="11"/>
        <color theme="1"/>
        <rFont val="Aptos Narrow"/>
        <family val="2"/>
        <charset val="238"/>
        <scheme val="minor"/>
      </rPr>
      <t xml:space="preserve">
Dimenzije igrala: 80 x 40 x 80 cm (dozvoljeno odstupanje +-5%)
Sigurnosno površina: 6 m2
Maksimalna visina pada: 50 cm
Prilagođeno za uzrast: 3 godine +
Maksimalan broj djece: 1
Ponuditelj je dužan dostaviti dokumentaciju da materijali od kojih je igralo izrađeno zadovoljavaju minimalne kriterije zaštite okoliša (CAM) odnosno važne informacije vezane za utjecaj na okoliš (kemijski sastav i toksičnost) glavnih sirovina (aluminij, praškasti premaz, HDPE plastika, lijevana PTE plastika). Ponuditelj je dužan dostaviti sigurnosni certifikat izdan od ovlaštene institucije sa navedenom šifrom proizvoda, uzrastom, dimenzijama proizvoda, vizualizacijom proizvoda. Igralo mora biti sukladno normi EN 1176-1:2017+ A1:2023; EN 1176-3:2017 ili jednakovrijednoj što se dokazuje odgovarajućim certifikatom koji je ponuditelj dužan dostaviti.</t>
    </r>
  </si>
  <si>
    <r>
      <t xml:space="preserve">Dobava, dostava i ugradnja dječje klackalice na oprugama u obliku medvjedića koji se sastoji od HDPE oblika debljine 19mm, 4 sjedala od HDPE plastike, 8 plastičnih ručki, centralne prečke izrađene od aluminija dimenzija 90x90mm sa završnim kapama, spojna konstrukcija od metalnih dijelova za praškastim premazom, 2 opruge </t>
    </r>
    <r>
      <rPr>
        <sz val="11"/>
        <color theme="1"/>
        <rFont val="Aptos Narrow"/>
        <family val="2"/>
      </rPr>
      <t>Ø</t>
    </r>
    <r>
      <rPr>
        <sz val="11"/>
        <color theme="1"/>
        <rFont val="Aptos Narrow"/>
        <family val="2"/>
        <charset val="238"/>
      </rPr>
      <t>200mm sa sigurnosnim sistemom kako bi se sprječile ozljede djeteta.</t>
    </r>
    <r>
      <rPr>
        <sz val="11"/>
        <color theme="1"/>
        <rFont val="Aptos Narrow"/>
        <family val="2"/>
        <charset val="238"/>
        <scheme val="minor"/>
      </rPr>
      <t xml:space="preserve">
Dimenzije igrala: 340 x 35 x 95 cm (dozvoljeno odstupanje +-5%)
Sigurnosno površina: 10 m2
Maksimalna visina pada: 75 cm
Prilagođeno za uzrast: 3 godine +
Maksimalan broj djece: 4
Ponuditelj je dužan dostaviti dokumentaciju da materijali od kojih je igralo izrađeno zadovoljavaju minimalne kriterije zaštite okoliša (CAM) odnosno važne informacije vezane za utjecaj na okoliš (kemijski sastav i toksičnost) glavnih sirovina (aluminij, praškasti premaz, HDPE plastika, lijevana PTE plastika). Ponuditelj je dužan dostaviti sigurnosni certifikat izdan od ovlaštene institucije sa navedenom šifrom proizvoda, uzrastom, dimenzijama proizvoda, vizualizacijom proizvoda. Igralo mora biti sukladno normi EN 1176-1:2017+ A1:2023; EN 1176-3:2017 ili jednakovrijednoj što se dokazuje odgovarajućim certifikatom koji je ponuditelj dužan dostaviti.</t>
    </r>
  </si>
  <si>
    <t>7.</t>
  </si>
  <si>
    <t>Dobava, dostava i ugradnja dječje njihalica na opruzi u obliku motora koji se sastoji od HDPE oblika debljine 19mm gdje su utisnuti gravure pantografa odnosno obrisi motora, sjedala od HDPE plastike, metalne cjevaste ručke, metalnog cjevastog držača za noge, centralnog potpornja od metala sa praškastim premazom, Ø200mm čelične opruge sa sigurnosnim sistemom kako bi se sprječile ozljede djeteta.
Dimenzije igrala: 100 x 30 x 85 cm (dozvoljeno odstupanje +-5%)
Sigurnosno površina: 6 m2
Maksimalna visina pada: 50 cm
Prilagođeno za uzrast: 3 godine +
Maksimalan broj djece: 1
Ponuditelj je dužan dostaviti dokumentaciju da materijali od kojih je igralo izrađeno zadovoljavaju minimalne kriterije zaštite okoliša (CAM) odnosno važne informacije vezane za utjecaj na okoliš (kemijski sastav i toksičnost) glavnih sirovina (aluminij, praškasti premaz, HDPE plastika, lijevana PTE plastika). Ponuditelj je dužan dostaviti sigurnosni certifikat izdan od ovlaštene institucije sa navedenom šifrom proizvoda, uzrastom, dimenzijama proizvoda, vizualizacijom proizvoda. Igralo mora biti sukladno normi EN 1176-1:2017+ A1:2023; EN 1176-3:2017 ili jednakovrijednoj što se dokazuje odgovarajućim certifikatom koji je ponuditelj dužan dostaviti.</t>
  </si>
  <si>
    <t>8.</t>
  </si>
  <si>
    <r>
      <t xml:space="preserve">Dobava, dostava i ugradnja dječje ljuljačke koja je izrađena od aluminijske legure 90x90mm. Sastoji se od aluminijskih profila debljine 2,5mm s gornjim piramidalnim kapama, potpornim stupovima i središnjom gredom. Ljuljačka je opremeljena s dva amortizera i gumenim sjedištima. Unutrašnji dio sjedla izrađen od metalne konstrukcije koju drže sigurnosni pocinčani lanci. Ljuljačka sadrži i jednu PE košaru </t>
    </r>
    <r>
      <rPr>
        <sz val="11"/>
        <color theme="1"/>
        <rFont val="Aptos Narrow"/>
        <family val="2"/>
      </rPr>
      <t>Ø</t>
    </r>
    <r>
      <rPr>
        <sz val="11"/>
        <color theme="1"/>
        <rFont val="Aptos Narrow"/>
        <family val="2"/>
        <charset val="238"/>
      </rPr>
      <t>120cm s gumenim rubom koji apsorbira udarce. Sustav zglobova i ovjesa izrađen tako da nije potrebno podmazivanje. Ljuljačka sadrži ukrase koji su ugravirani na HDPE segmente.</t>
    </r>
    <r>
      <rPr>
        <sz val="11"/>
        <color theme="1"/>
        <rFont val="Aptos Narrow"/>
        <family val="2"/>
        <charset val="238"/>
        <scheme val="minor"/>
      </rPr>
      <t xml:space="preserve"> 
Dimenzije igrala: 670 x 215 x 240 cm (dozvoljeno odstupanje +-5%)
Sigurnosno površina: 42 m2
Maksimalna visina pada: 135 cm
Prilagođeno za uzrast: 3 godine +
Maksimalan broj djece: 4
Ponuditelj je dužan dostaviti dokumentaciju da materijali od kojih je igralo izrađeno zadovoljavaju minimalne kriterije zaštite okoliša (CAM) odnosno važne informacije vezane za utjecaj na okoliš (kemijski sastav i toksičnost) glavnih sirovina (aluminij, praškasti premaz, HDPE plastika, lijevana PTE plastika). Ponuditelj je dužan dostaviti sigurnosni certifikat izdan od ovlaštene institucije sa navedenom šifrom proizvoda, uzrastom, dimenzijama proizvoda, vizualizacijom proizvoda. Igralo mora biti sukladno normi EN 1176-1:2017+ A1:2023; EN 1176-3:2017 ili jednakovrijednoj što se dokazuje odgovarajućim certifikatom koji je ponuditelj dužan dostaviti.</t>
    </r>
  </si>
  <si>
    <t>9.</t>
  </si>
  <si>
    <t>I. PRIPREMNI RADOVI - UKUPNO</t>
  </si>
  <si>
    <t>III. URBANA OPREMA</t>
  </si>
  <si>
    <t>III. URBANA OPREMA - UKUPNO</t>
  </si>
  <si>
    <t>Dobava, dostava i ugradnje parkovne klupe sa naslonom. Nosač klupe izrađen od 30/10 tankog metala sa praškastim premazom. Sjedalo i naslon klupe izrađeni od drvenih obrađenih dasaka zaštićeni zaštitnim premazom u komori dimenzija 45x110mm.
Dimenzije: 170 x 75 x 82 cm (dozvoljeno odstupanje +-5%)
Ponuditelj je obavezan upisati slijedeće podatke za ponuđeni proizvod:
Proizvođač: _________________________________
Tip: _________________________________
U cijenu je uključena dobava, dostava i montaža urbane opreme kao i sav potreban iskop i izrada temelja za sidrenje urbane opreme a sve prema uputi proizvođača.</t>
  </si>
  <si>
    <t>Dobava, dostava i ugradnje aluminijskog koša za smeće. Koš se sastoji od spremnika zapremnine 35 litara te zaštite kako unutra nebi padala kiša/ptice raznosile otpad. Nosač koša izrađen od 30/10 tankog metala sa praškastim premazom.
Dimenzije: 40 x 40 x 90 cm (dozvoljeno odstupanje +-5%)
Ponuditelj je obavezan upisati slijedeće podatke za ponuđeni proizvod:
Proizvođač: _________________________________
Tip: _________________________________
U cijenu je uključena dobava, dostava i montaža urbane opreme kao i sav potreban iskop i izrada temelja za sidrenje urbane opreme a sve prema uputi proizvođača.</t>
  </si>
  <si>
    <r>
      <t xml:space="preserve">Dobava, dostava i ugradnje metalnog držača za bicikle. Držač bicikla je izrađen od čeličnih cjevastih profila </t>
    </r>
    <r>
      <rPr>
        <sz val="11"/>
        <color theme="1"/>
        <rFont val="Aptos Narrow"/>
        <family val="2"/>
      </rPr>
      <t>Ø</t>
    </r>
    <r>
      <rPr>
        <sz val="11"/>
        <color theme="1"/>
        <rFont val="Aptos Narrow"/>
        <family val="2"/>
        <charset val="238"/>
      </rPr>
      <t xml:space="preserve">25mm i poprečnih nosečih cjevastih profila </t>
    </r>
    <r>
      <rPr>
        <sz val="11"/>
        <color theme="1"/>
        <rFont val="Aptos Narrow"/>
        <family val="2"/>
      </rPr>
      <t>Ø</t>
    </r>
    <r>
      <rPr>
        <sz val="11"/>
        <color theme="1"/>
        <rFont val="Aptos Narrow"/>
        <family val="2"/>
        <charset val="238"/>
      </rPr>
      <t>50mm. Držač za bicikle dozvoljava spajanje sa drugim identičnim držačem u cjelinu.</t>
    </r>
    <r>
      <rPr>
        <sz val="11"/>
        <color theme="1"/>
        <rFont val="Aptos Narrow"/>
        <family val="2"/>
        <charset val="238"/>
        <scheme val="minor"/>
      </rPr>
      <t xml:space="preserve">
Dimenzije: 205 x 63 x 37,50 cm (dozvoljeno odstupanje +-5%)
Ponuditelj je obavezan upisati slijedeće podatke za ponuđeni proizvod:
Proizvođač: _________________________________
Tip: _________________________________
U cijenu je uključena dobava, dostava i montaža urbane opreme kao i sav potreban iskop i izrada temelja za sidrenje urbane opreme a sve prema uputi proizvođača.</t>
    </r>
  </si>
  <si>
    <t>REKAPITULACIJA</t>
  </si>
  <si>
    <t>II. DJEČJA IGRALA</t>
  </si>
  <si>
    <t>II. DJEČJA IGRALA - UKUPNO</t>
  </si>
  <si>
    <t>kpl</t>
  </si>
  <si>
    <t>Uklanjanje postojeće opreme dječjeg igrališta. Izvoditelj je dužan demontirati svu postojeću opremu zajedno sa pripadajućim betonskim temeljima. Postojeću opremu nakon demontaže izvođač je dužan deponirati i zbrinuti na lokalnom deponiju koji prihvaća metalni i drveni otpad.
Ponuđač je prije predaje ponude dužan obići lokaciju izvođenja radova kako bi se detaljno upoznao sa predmetnom stavkom.
Popis postojeće opreme:
- klackalica
- njihalica na opruzi x2
- trostruka klackalica
- klupa x3
- koš za smeće
- veliki vrtuljak
- mali vrtuljak
- dvostruka ljuljačka
- trostruka ljuljačka
- penjalica</t>
  </si>
  <si>
    <t>UKUPNO</t>
  </si>
  <si>
    <t>PDV (25%)</t>
  </si>
  <si>
    <t>SVEUKUPNO</t>
  </si>
  <si>
    <t>Dobava, dostava i ugradnja dječjeg kombiniranog igrala u penjalice. Igralo se sastoji od 4 strukturalna aluminijska stupa, 2 polukružne penjalice izrađene od HDPE plastike, 1 metalne penjalice, 1 penjalice izrađene od užeta i 3 komada rotacijskih kalupa izrađenih od smole koji služe kao pomoć pri penjanju. Polukružne penjalice su u obliku sfera.
Dimenzije igrala: 450 x 250 x 180 cm (dozvoljeno odstupanje +-5%)
Sigurnosno površina: 31,50 m2
Maksimalna visina pada: 180 cm
Prilagođeno za uzrast: 5 godine +
Maksimalan broj djece: 10
Ponuditelj je dužan dostaviti dokumentaciju da materijali od kojih je igralo izrađeno zadovoljavaju minimalne kriterije zaštite okoliša (CAM) odnosno važne informacije vezane za utjecaj na okoliš (kemijski sastav i toksičnost) glavnih sirovina (aluminij, praškasti premaz, HDPE plastika, lijevana PTE plastika). Ponuditelj je dužan dostaviti sigurnosni certifikat izdan od ovlaštene institucije sa navedenom šifrom proizvoda, uzrastom, dimenzijama proizvoda, vizualizacijom proizvoda. Igralo mora biti sukladno normi EN 1176-1:2017+ A1:2023; EN 1176-3:2017 ili jednakovrijednoj što se dokazuje odgovarajućim certifikatom koji je ponuditelj dužan dostaviti.</t>
  </si>
  <si>
    <t>NAZIV PROJEKTA: „Uređenje i opremanje dječjeg igrališta u naselju Duboševica.“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</si>
</sst>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5">
    <font>
      <sz val="11"/>
      <color theme="1"/>
      <name val="Aptos Narrow"/>
      <family val="2"/>
      <charset val="238"/>
      <scheme val="minor"/>
    </font>
    <font>
      <b/>
      <sz val="11"/>
      <color theme="1"/>
      <name val="Aptos Narrow"/>
      <family val="2"/>
      <scheme val="minor"/>
    </font>
    <font>
      <sz val="11"/>
      <color theme="1"/>
      <name val="Aptos Narrow"/>
      <family val="2"/>
    </font>
    <font>
      <sz val="11"/>
      <color theme="1"/>
      <name val="Aptos Narrow"/>
      <family val="2"/>
      <charset val="238"/>
    </font>
    <font>
      <sz val="11"/>
      <name val="Aptos Narrow"/>
      <family val="2"/>
      <charset val="238"/>
      <scheme val="minor"/>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7">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22">
    <xf numFmtId="0" fontId="0" fillId="0" borderId="0" xfId="0"/>
    <xf numFmtId="0" fontId="0" fillId="0" borderId="0" xfId="0" applyAlignment="1">
      <alignment horizontal="center" vertical="center"/>
    </xf>
    <xf numFmtId="0" fontId="0" fillId="0" borderId="0" xfId="0" applyAlignment="1">
      <alignment wrapText="1"/>
    </xf>
    <xf numFmtId="0" fontId="0" fillId="0" borderId="0" xfId="0" applyAlignment="1">
      <alignment vertical="top" wrapText="1"/>
    </xf>
    <xf numFmtId="0" fontId="0" fillId="0" borderId="0" xfId="0" applyAlignment="1">
      <alignment horizontal="left" vertical="top" wrapText="1"/>
    </xf>
    <xf numFmtId="0" fontId="0" fillId="0" borderId="0" xfId="0" applyAlignment="1">
      <alignment horizontal="center" vertical="top"/>
    </xf>
    <xf numFmtId="0" fontId="0" fillId="0" borderId="0" xfId="0" applyAlignment="1">
      <alignment horizontal="center"/>
    </xf>
    <xf numFmtId="4" fontId="0" fillId="0" borderId="0" xfId="0" applyNumberFormat="1"/>
    <xf numFmtId="4" fontId="0" fillId="0" borderId="0" xfId="0" applyNumberFormat="1" applyAlignment="1">
      <alignment horizontal="center" vertical="center"/>
    </xf>
    <xf numFmtId="164" fontId="0" fillId="0" borderId="0" xfId="0" applyNumberFormat="1"/>
    <xf numFmtId="164" fontId="0" fillId="0" borderId="0" xfId="0" applyNumberFormat="1" applyAlignment="1">
      <alignment horizontal="center" vertical="center"/>
    </xf>
    <xf numFmtId="0" fontId="0" fillId="2" borderId="0" xfId="0" applyFill="1"/>
    <xf numFmtId="4" fontId="0" fillId="2" borderId="0" xfId="0" applyNumberFormat="1" applyFill="1"/>
    <xf numFmtId="164" fontId="0" fillId="2" borderId="0" xfId="0" applyNumberFormat="1" applyFill="1"/>
    <xf numFmtId="0" fontId="0" fillId="2" borderId="0" xfId="0" applyFill="1" applyAlignment="1">
      <alignment wrapText="1"/>
    </xf>
    <xf numFmtId="0" fontId="0" fillId="2" borderId="0" xfId="0" applyFill="1" applyAlignment="1">
      <alignment horizontal="center"/>
    </xf>
    <xf numFmtId="164" fontId="0" fillId="0" borderId="1" xfId="0" applyNumberFormat="1" applyBorder="1"/>
    <xf numFmtId="164" fontId="0" fillId="0" borderId="2" xfId="0" applyNumberFormat="1" applyBorder="1"/>
    <xf numFmtId="164" fontId="0" fillId="0" borderId="3" xfId="0" applyNumberFormat="1" applyBorder="1"/>
    <xf numFmtId="164" fontId="0" fillId="0" borderId="4" xfId="0" applyNumberFormat="1" applyBorder="1"/>
    <xf numFmtId="164" fontId="4" fillId="3" borderId="5" xfId="0" applyNumberFormat="1" applyFont="1" applyFill="1" applyBorder="1"/>
    <xf numFmtId="164" fontId="4" fillId="3" borderId="6" xfId="0" applyNumberFormat="1" applyFont="1" applyFill="1" applyBorder="1"/>
  </cellXfs>
  <cellStyles count="1">
    <cellStyle name="Normalno"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A2FEF-BADD-437F-98FE-515741F12214}">
  <dimension ref="A1:F341"/>
  <sheetViews>
    <sheetView tabSelected="1" workbookViewId="0">
      <selection activeCell="A4" sqref="A4"/>
    </sheetView>
  </sheetViews>
  <sheetFormatPr defaultRowHeight="14.25"/>
  <cols>
    <col min="1" max="1" width="5.75" customWidth="1"/>
    <col min="2" max="2" width="73.125" customWidth="1"/>
    <col min="4" max="4" width="9.125" style="7"/>
    <col min="5" max="6" width="18.625" style="9" customWidth="1"/>
  </cols>
  <sheetData>
    <row r="1" spans="1:6">
      <c r="A1" t="s">
        <v>0</v>
      </c>
    </row>
    <row r="3" spans="1:6">
      <c r="A3" t="s">
        <v>1</v>
      </c>
    </row>
    <row r="4" spans="1:6">
      <c r="A4" t="s">
        <v>43</v>
      </c>
    </row>
    <row r="7" spans="1:6">
      <c r="A7" s="11" t="s">
        <v>9</v>
      </c>
      <c r="B7" s="11"/>
      <c r="C7" s="11"/>
      <c r="D7" s="12"/>
      <c r="E7" s="13"/>
      <c r="F7" s="13"/>
    </row>
    <row r="9" spans="1:6">
      <c r="A9" s="1" t="s">
        <v>2</v>
      </c>
      <c r="B9" s="1" t="s">
        <v>3</v>
      </c>
      <c r="C9" s="1" t="s">
        <v>4</v>
      </c>
      <c r="D9" s="8" t="s">
        <v>5</v>
      </c>
      <c r="E9" s="10" t="s">
        <v>6</v>
      </c>
      <c r="F9" s="10" t="s">
        <v>7</v>
      </c>
    </row>
    <row r="11" spans="1:6" ht="270.75">
      <c r="A11" s="5" t="s">
        <v>8</v>
      </c>
      <c r="B11" s="2" t="s">
        <v>38</v>
      </c>
      <c r="C11" s="6" t="s">
        <v>37</v>
      </c>
      <c r="D11" s="7">
        <v>1</v>
      </c>
      <c r="F11" s="9">
        <f>D11*E11</f>
        <v>0</v>
      </c>
    </row>
    <row r="12" spans="1:6">
      <c r="A12" s="5"/>
      <c r="B12" s="2"/>
    </row>
    <row r="13" spans="1:6">
      <c r="A13" s="11" t="s">
        <v>28</v>
      </c>
      <c r="B13" s="11"/>
      <c r="C13" s="11"/>
      <c r="D13" s="12"/>
      <c r="E13" s="13"/>
      <c r="F13" s="13">
        <f>F11</f>
        <v>0</v>
      </c>
    </row>
    <row r="15" spans="1:6">
      <c r="A15" s="11" t="s">
        <v>35</v>
      </c>
      <c r="B15" s="11"/>
      <c r="C15" s="11"/>
      <c r="D15" s="12"/>
      <c r="E15" s="13"/>
      <c r="F15" s="13"/>
    </row>
    <row r="17" spans="1:6">
      <c r="A17" s="1" t="s">
        <v>2</v>
      </c>
      <c r="B17" s="1" t="s">
        <v>3</v>
      </c>
      <c r="C17" s="1" t="s">
        <v>4</v>
      </c>
      <c r="D17" s="8" t="s">
        <v>5</v>
      </c>
      <c r="E17" s="10" t="s">
        <v>6</v>
      </c>
      <c r="F17" s="10" t="s">
        <v>7</v>
      </c>
    </row>
    <row r="19" spans="1:6" ht="345" customHeight="1">
      <c r="A19" s="5" t="s">
        <v>8</v>
      </c>
      <c r="B19" s="4" t="s">
        <v>19</v>
      </c>
      <c r="C19" s="6"/>
    </row>
    <row r="20" spans="1:6" ht="165" customHeight="1">
      <c r="B20" s="3" t="s">
        <v>10</v>
      </c>
      <c r="C20" s="6" t="s">
        <v>37</v>
      </c>
      <c r="D20" s="7">
        <v>1</v>
      </c>
      <c r="F20" s="9">
        <f>D20*E20</f>
        <v>0</v>
      </c>
    </row>
    <row r="21" spans="1:6">
      <c r="B21" s="2"/>
      <c r="C21" s="6"/>
    </row>
    <row r="22" spans="1:6" ht="299.25">
      <c r="A22" s="5" t="s">
        <v>11</v>
      </c>
      <c r="B22" s="3" t="s">
        <v>18</v>
      </c>
      <c r="C22" s="6"/>
    </row>
    <row r="23" spans="1:6" ht="142.5">
      <c r="B23" s="2" t="s">
        <v>12</v>
      </c>
      <c r="C23" s="6" t="s">
        <v>37</v>
      </c>
      <c r="D23" s="7">
        <v>1</v>
      </c>
      <c r="F23" s="9">
        <f t="shared" ref="F23:F44" si="0">D23*E23</f>
        <v>0</v>
      </c>
    </row>
    <row r="24" spans="1:6">
      <c r="B24" s="2"/>
      <c r="C24" s="6"/>
    </row>
    <row r="25" spans="1:6" ht="299.25">
      <c r="A25" s="5" t="s">
        <v>13</v>
      </c>
      <c r="B25" s="2" t="s">
        <v>17</v>
      </c>
      <c r="C25" s="6"/>
    </row>
    <row r="26" spans="1:6" ht="142.5">
      <c r="B26" s="2" t="s">
        <v>12</v>
      </c>
      <c r="C26" s="6" t="s">
        <v>37</v>
      </c>
      <c r="D26" s="7">
        <v>1</v>
      </c>
      <c r="F26" s="9">
        <f t="shared" si="0"/>
        <v>0</v>
      </c>
    </row>
    <row r="27" spans="1:6">
      <c r="B27" s="2"/>
      <c r="C27" s="6"/>
    </row>
    <row r="28" spans="1:6" ht="285">
      <c r="A28" s="5" t="s">
        <v>14</v>
      </c>
      <c r="B28" s="2" t="s">
        <v>16</v>
      </c>
      <c r="C28" s="6"/>
    </row>
    <row r="29" spans="1:6" ht="142.5">
      <c r="B29" s="2" t="s">
        <v>12</v>
      </c>
      <c r="C29" s="6" t="s">
        <v>37</v>
      </c>
      <c r="D29" s="7">
        <v>1</v>
      </c>
      <c r="F29" s="9">
        <f t="shared" si="0"/>
        <v>0</v>
      </c>
    </row>
    <row r="30" spans="1:6">
      <c r="B30" s="2"/>
      <c r="C30" s="6"/>
    </row>
    <row r="31" spans="1:6" ht="285">
      <c r="A31" s="5" t="s">
        <v>15</v>
      </c>
      <c r="B31" s="2" t="s">
        <v>21</v>
      </c>
      <c r="C31" s="6"/>
    </row>
    <row r="32" spans="1:6" ht="142.5">
      <c r="B32" s="2" t="s">
        <v>12</v>
      </c>
      <c r="C32" s="6" t="s">
        <v>37</v>
      </c>
      <c r="D32" s="7">
        <v>1</v>
      </c>
      <c r="F32" s="9">
        <f t="shared" si="0"/>
        <v>0</v>
      </c>
    </row>
    <row r="33" spans="1:6">
      <c r="B33" s="2"/>
      <c r="C33" s="6"/>
    </row>
    <row r="34" spans="1:6" ht="285">
      <c r="A34" s="5" t="s">
        <v>20</v>
      </c>
      <c r="B34" s="2" t="s">
        <v>22</v>
      </c>
      <c r="C34" s="6"/>
    </row>
    <row r="35" spans="1:6" ht="142.5">
      <c r="A35" s="5"/>
      <c r="B35" s="2" t="s">
        <v>12</v>
      </c>
      <c r="C35" s="6" t="s">
        <v>37</v>
      </c>
      <c r="D35" s="7">
        <v>1</v>
      </c>
      <c r="F35" s="9">
        <f t="shared" si="0"/>
        <v>0</v>
      </c>
    </row>
    <row r="36" spans="1:6">
      <c r="B36" s="2"/>
      <c r="C36" s="6"/>
    </row>
    <row r="37" spans="1:6" ht="285">
      <c r="A37" s="5" t="s">
        <v>23</v>
      </c>
      <c r="B37" s="2" t="s">
        <v>24</v>
      </c>
      <c r="C37" s="6"/>
    </row>
    <row r="38" spans="1:6" ht="142.5">
      <c r="B38" s="2" t="s">
        <v>12</v>
      </c>
      <c r="C38" s="6" t="s">
        <v>37</v>
      </c>
      <c r="D38" s="7">
        <v>1</v>
      </c>
      <c r="F38" s="9">
        <f t="shared" si="0"/>
        <v>0</v>
      </c>
    </row>
    <row r="39" spans="1:6">
      <c r="B39" s="2"/>
      <c r="C39" s="6"/>
    </row>
    <row r="40" spans="1:6" ht="313.5">
      <c r="A40" s="5" t="s">
        <v>25</v>
      </c>
      <c r="B40" s="2" t="s">
        <v>26</v>
      </c>
      <c r="C40" s="6"/>
    </row>
    <row r="41" spans="1:6" ht="142.5">
      <c r="B41" s="2" t="s">
        <v>12</v>
      </c>
      <c r="C41" s="6" t="s">
        <v>37</v>
      </c>
      <c r="D41" s="7">
        <v>1</v>
      </c>
      <c r="F41" s="9">
        <f t="shared" si="0"/>
        <v>0</v>
      </c>
    </row>
    <row r="42" spans="1:6">
      <c r="B42" s="2"/>
      <c r="C42" s="6"/>
    </row>
    <row r="43" spans="1:6" ht="270.75">
      <c r="A43" s="5" t="s">
        <v>27</v>
      </c>
      <c r="B43" s="2" t="s">
        <v>42</v>
      </c>
      <c r="C43" s="6"/>
    </row>
    <row r="44" spans="1:6" ht="142.5">
      <c r="B44" s="2" t="s">
        <v>12</v>
      </c>
      <c r="C44" s="6" t="s">
        <v>37</v>
      </c>
      <c r="D44" s="7">
        <v>1</v>
      </c>
      <c r="F44" s="9">
        <f t="shared" si="0"/>
        <v>0</v>
      </c>
    </row>
    <row r="45" spans="1:6">
      <c r="B45" s="2"/>
      <c r="C45" s="6"/>
    </row>
    <row r="46" spans="1:6">
      <c r="A46" s="11" t="s">
        <v>36</v>
      </c>
      <c r="B46" s="11"/>
      <c r="C46" s="11"/>
      <c r="D46" s="12"/>
      <c r="E46" s="13"/>
      <c r="F46" s="13">
        <f>SUM(F19:F44)</f>
        <v>0</v>
      </c>
    </row>
    <row r="47" spans="1:6">
      <c r="B47" s="2"/>
      <c r="C47" s="6"/>
    </row>
    <row r="48" spans="1:6">
      <c r="A48" s="11" t="s">
        <v>29</v>
      </c>
      <c r="B48" s="14"/>
      <c r="C48" s="15"/>
      <c r="D48" s="12"/>
      <c r="E48" s="13"/>
      <c r="F48" s="13"/>
    </row>
    <row r="49" spans="1:6">
      <c r="B49" s="2"/>
      <c r="C49" s="6"/>
    </row>
    <row r="50" spans="1:6">
      <c r="A50" s="1" t="s">
        <v>2</v>
      </c>
      <c r="B50" s="1" t="s">
        <v>3</v>
      </c>
      <c r="C50" s="1" t="s">
        <v>4</v>
      </c>
      <c r="D50" s="8" t="s">
        <v>5</v>
      </c>
      <c r="E50" s="10" t="s">
        <v>6</v>
      </c>
      <c r="F50" s="10" t="s">
        <v>7</v>
      </c>
    </row>
    <row r="51" spans="1:6">
      <c r="B51" s="2"/>
      <c r="C51" s="6"/>
    </row>
    <row r="52" spans="1:6" ht="185.25">
      <c r="A52" s="5" t="s">
        <v>8</v>
      </c>
      <c r="B52" s="2" t="s">
        <v>31</v>
      </c>
      <c r="C52" s="6" t="s">
        <v>37</v>
      </c>
      <c r="D52" s="7">
        <v>6</v>
      </c>
      <c r="F52" s="9">
        <f>D52*E52</f>
        <v>0</v>
      </c>
    </row>
    <row r="53" spans="1:6">
      <c r="B53" s="2"/>
      <c r="C53" s="6"/>
    </row>
    <row r="54" spans="1:6" ht="171">
      <c r="A54" s="5" t="s">
        <v>11</v>
      </c>
      <c r="B54" s="2" t="s">
        <v>32</v>
      </c>
      <c r="C54" s="6" t="s">
        <v>37</v>
      </c>
      <c r="D54" s="7">
        <v>2</v>
      </c>
      <c r="F54" s="9">
        <f t="shared" ref="F54" si="1">D54*E54</f>
        <v>0</v>
      </c>
    </row>
    <row r="55" spans="1:6">
      <c r="A55" s="5"/>
      <c r="B55" s="2"/>
      <c r="C55" s="6"/>
    </row>
    <row r="56" spans="1:6" ht="195" customHeight="1">
      <c r="A56" s="5" t="s">
        <v>13</v>
      </c>
      <c r="B56" s="2" t="s">
        <v>33</v>
      </c>
      <c r="C56" s="6" t="s">
        <v>37</v>
      </c>
      <c r="D56" s="7">
        <v>2</v>
      </c>
      <c r="F56" s="9">
        <f>SUM(D56*E56)</f>
        <v>0</v>
      </c>
    </row>
    <row r="57" spans="1:6">
      <c r="B57" s="2"/>
      <c r="C57" s="6"/>
    </row>
    <row r="58" spans="1:6">
      <c r="A58" s="11" t="s">
        <v>30</v>
      </c>
      <c r="B58" s="14"/>
      <c r="C58" s="15"/>
      <c r="D58" s="12"/>
      <c r="E58" s="13"/>
      <c r="F58" s="13">
        <f>SUM(F52:F56)</f>
        <v>0</v>
      </c>
    </row>
    <row r="59" spans="1:6">
      <c r="B59" s="2"/>
      <c r="C59" s="6"/>
    </row>
    <row r="60" spans="1:6">
      <c r="A60" t="s">
        <v>34</v>
      </c>
      <c r="B60" s="2"/>
      <c r="C60" s="6"/>
    </row>
    <row r="61" spans="1:6">
      <c r="B61" s="2"/>
      <c r="C61" s="6"/>
    </row>
    <row r="62" spans="1:6">
      <c r="A62" s="11" t="s">
        <v>28</v>
      </c>
      <c r="B62" s="11"/>
      <c r="C62" s="11"/>
      <c r="D62" s="12"/>
      <c r="E62" s="13"/>
      <c r="F62" s="13">
        <f>F13</f>
        <v>0</v>
      </c>
    </row>
    <row r="63" spans="1:6">
      <c r="A63" s="11" t="s">
        <v>36</v>
      </c>
      <c r="B63" s="11"/>
      <c r="C63" s="11"/>
      <c r="D63" s="12"/>
      <c r="E63" s="13"/>
      <c r="F63" s="13">
        <f>F46</f>
        <v>0</v>
      </c>
    </row>
    <row r="64" spans="1:6">
      <c r="A64" s="11" t="s">
        <v>30</v>
      </c>
      <c r="B64" s="14"/>
      <c r="C64" s="15"/>
      <c r="D64" s="12"/>
      <c r="E64" s="13"/>
      <c r="F64" s="13">
        <f>F58</f>
        <v>0</v>
      </c>
    </row>
    <row r="65" spans="2:6">
      <c r="B65" s="2"/>
      <c r="C65" s="6"/>
    </row>
    <row r="66" spans="2:6">
      <c r="B66" s="2"/>
      <c r="C66" s="6"/>
      <c r="E66" s="16" t="s">
        <v>39</v>
      </c>
      <c r="F66" s="17">
        <f>SUM(F62:F64)</f>
        <v>0</v>
      </c>
    </row>
    <row r="67" spans="2:6">
      <c r="B67" s="2"/>
      <c r="C67" s="6"/>
      <c r="E67" s="18" t="s">
        <v>40</v>
      </c>
      <c r="F67" s="19">
        <f>F66*0.25</f>
        <v>0</v>
      </c>
    </row>
    <row r="68" spans="2:6">
      <c r="B68" s="2"/>
      <c r="C68" s="6"/>
      <c r="E68" s="20" t="s">
        <v>41</v>
      </c>
      <c r="F68" s="21">
        <f>SUM(F66:F67)</f>
        <v>0</v>
      </c>
    </row>
    <row r="69" spans="2:6">
      <c r="B69" s="2"/>
      <c r="C69" s="6"/>
    </row>
    <row r="70" spans="2:6">
      <c r="B70" s="2"/>
      <c r="C70" s="6"/>
    </row>
    <row r="71" spans="2:6">
      <c r="B71" s="2"/>
      <c r="C71" s="6"/>
    </row>
    <row r="72" spans="2:6">
      <c r="B72" s="2"/>
      <c r="C72" s="6"/>
    </row>
    <row r="73" spans="2:6">
      <c r="B73" s="2"/>
      <c r="C73" s="6"/>
    </row>
    <row r="74" spans="2:6">
      <c r="B74" s="2"/>
      <c r="C74" s="6"/>
    </row>
    <row r="75" spans="2:6">
      <c r="B75" s="2"/>
      <c r="C75" s="6"/>
    </row>
    <row r="76" spans="2:6">
      <c r="B76" s="2"/>
      <c r="C76" s="6"/>
    </row>
    <row r="77" spans="2:6">
      <c r="B77" s="2"/>
      <c r="C77" s="6"/>
    </row>
    <row r="78" spans="2:6">
      <c r="B78" s="2"/>
      <c r="C78" s="6"/>
    </row>
    <row r="79" spans="2:6">
      <c r="B79" s="2"/>
      <c r="C79" s="6"/>
    </row>
    <row r="80" spans="2:6">
      <c r="B80" s="2"/>
      <c r="C80" s="6"/>
    </row>
    <row r="81" spans="2:3">
      <c r="B81" s="2"/>
      <c r="C81" s="6"/>
    </row>
    <row r="82" spans="2:3">
      <c r="B82" s="2"/>
      <c r="C82" s="6"/>
    </row>
    <row r="83" spans="2:3">
      <c r="B83" s="2"/>
      <c r="C83" s="6"/>
    </row>
    <row r="84" spans="2:3">
      <c r="B84" s="2"/>
      <c r="C84" s="6"/>
    </row>
    <row r="85" spans="2:3">
      <c r="B85" s="2"/>
      <c r="C85" s="6"/>
    </row>
    <row r="86" spans="2:3">
      <c r="B86" s="2"/>
      <c r="C86" s="6"/>
    </row>
    <row r="87" spans="2:3">
      <c r="B87" s="2"/>
      <c r="C87" s="6"/>
    </row>
    <row r="88" spans="2:3">
      <c r="B88" s="2"/>
      <c r="C88" s="6"/>
    </row>
    <row r="89" spans="2:3">
      <c r="B89" s="2"/>
      <c r="C89" s="6"/>
    </row>
    <row r="90" spans="2:3">
      <c r="B90" s="2"/>
      <c r="C90" s="6"/>
    </row>
    <row r="91" spans="2:3">
      <c r="B91" s="2"/>
      <c r="C91" s="6"/>
    </row>
    <row r="92" spans="2:3">
      <c r="B92" s="2"/>
      <c r="C92" s="6"/>
    </row>
    <row r="93" spans="2:3">
      <c r="B93" s="2"/>
      <c r="C93" s="6"/>
    </row>
    <row r="94" spans="2:3">
      <c r="B94" s="2"/>
      <c r="C94" s="6"/>
    </row>
    <row r="95" spans="2:3">
      <c r="B95" s="2"/>
      <c r="C95" s="6"/>
    </row>
    <row r="96" spans="2:3">
      <c r="B96" s="2"/>
      <c r="C96" s="6"/>
    </row>
    <row r="97" spans="2:3">
      <c r="B97" s="2"/>
      <c r="C97" s="6"/>
    </row>
    <row r="98" spans="2:3">
      <c r="B98" s="2"/>
      <c r="C98" s="6"/>
    </row>
    <row r="99" spans="2:3">
      <c r="B99" s="2"/>
      <c r="C99" s="6"/>
    </row>
    <row r="100" spans="2:3">
      <c r="B100" s="2"/>
      <c r="C100" s="6"/>
    </row>
    <row r="101" spans="2:3">
      <c r="B101" s="2"/>
      <c r="C101" s="6"/>
    </row>
    <row r="102" spans="2:3">
      <c r="B102" s="2"/>
      <c r="C102" s="6"/>
    </row>
    <row r="103" spans="2:3">
      <c r="B103" s="2"/>
      <c r="C103" s="6"/>
    </row>
    <row r="104" spans="2:3">
      <c r="B104" s="2"/>
      <c r="C104" s="6"/>
    </row>
    <row r="105" spans="2:3">
      <c r="B105" s="2"/>
      <c r="C105" s="6"/>
    </row>
    <row r="106" spans="2:3">
      <c r="B106" s="2"/>
      <c r="C106" s="6"/>
    </row>
    <row r="107" spans="2:3">
      <c r="B107" s="2"/>
      <c r="C107" s="6"/>
    </row>
    <row r="108" spans="2:3">
      <c r="B108" s="2"/>
      <c r="C108" s="6"/>
    </row>
    <row r="109" spans="2:3">
      <c r="B109" s="2"/>
      <c r="C109" s="6"/>
    </row>
    <row r="110" spans="2:3">
      <c r="B110" s="2"/>
      <c r="C110" s="6"/>
    </row>
    <row r="111" spans="2:3">
      <c r="B111" s="2"/>
      <c r="C111" s="6"/>
    </row>
    <row r="112" spans="2:3">
      <c r="B112" s="2"/>
      <c r="C112" s="6"/>
    </row>
    <row r="113" spans="2:3">
      <c r="B113" s="2"/>
      <c r="C113" s="6"/>
    </row>
    <row r="114" spans="2:3">
      <c r="B114" s="2"/>
      <c r="C114" s="6"/>
    </row>
    <row r="115" spans="2:3">
      <c r="B115" s="2"/>
      <c r="C115" s="6"/>
    </row>
    <row r="116" spans="2:3">
      <c r="B116" s="2"/>
      <c r="C116" s="6"/>
    </row>
    <row r="117" spans="2:3">
      <c r="B117" s="2"/>
      <c r="C117" s="6"/>
    </row>
    <row r="118" spans="2:3">
      <c r="B118" s="2"/>
      <c r="C118" s="6"/>
    </row>
    <row r="119" spans="2:3">
      <c r="B119" s="2"/>
      <c r="C119" s="6"/>
    </row>
    <row r="120" spans="2:3">
      <c r="B120" s="2"/>
      <c r="C120" s="6"/>
    </row>
    <row r="121" spans="2:3">
      <c r="B121" s="2"/>
      <c r="C121" s="6"/>
    </row>
    <row r="122" spans="2:3">
      <c r="B122" s="2"/>
      <c r="C122" s="6"/>
    </row>
    <row r="123" spans="2:3">
      <c r="B123" s="2"/>
      <c r="C123" s="6"/>
    </row>
    <row r="124" spans="2:3">
      <c r="B124" s="2"/>
      <c r="C124" s="6"/>
    </row>
    <row r="125" spans="2:3">
      <c r="B125" s="2"/>
      <c r="C125" s="6"/>
    </row>
    <row r="126" spans="2:3">
      <c r="B126" s="2"/>
      <c r="C126" s="6"/>
    </row>
    <row r="127" spans="2:3">
      <c r="B127" s="2"/>
      <c r="C127" s="6"/>
    </row>
    <row r="128" spans="2:3">
      <c r="B128" s="2"/>
      <c r="C128" s="6"/>
    </row>
    <row r="129" spans="2:3">
      <c r="B129" s="2"/>
      <c r="C129" s="6"/>
    </row>
    <row r="130" spans="2:3">
      <c r="B130" s="2"/>
      <c r="C130" s="6"/>
    </row>
    <row r="131" spans="2:3">
      <c r="B131" s="2"/>
      <c r="C131" s="6"/>
    </row>
    <row r="132" spans="2:3">
      <c r="B132" s="2"/>
      <c r="C132" s="6"/>
    </row>
    <row r="133" spans="2:3">
      <c r="B133" s="2"/>
      <c r="C133" s="6"/>
    </row>
    <row r="134" spans="2:3">
      <c r="B134" s="2"/>
      <c r="C134" s="6"/>
    </row>
    <row r="135" spans="2:3">
      <c r="B135" s="2"/>
      <c r="C135" s="6"/>
    </row>
    <row r="136" spans="2:3">
      <c r="B136" s="2"/>
      <c r="C136" s="6"/>
    </row>
    <row r="137" spans="2:3">
      <c r="B137" s="2"/>
      <c r="C137" s="6"/>
    </row>
    <row r="138" spans="2:3">
      <c r="B138" s="2"/>
      <c r="C138" s="6"/>
    </row>
    <row r="139" spans="2:3">
      <c r="B139" s="2"/>
      <c r="C139" s="6"/>
    </row>
    <row r="140" spans="2:3">
      <c r="B140" s="2"/>
      <c r="C140" s="6"/>
    </row>
    <row r="141" spans="2:3">
      <c r="B141" s="2"/>
      <c r="C141" s="6"/>
    </row>
    <row r="142" spans="2:3">
      <c r="B142" s="2"/>
      <c r="C142" s="6"/>
    </row>
    <row r="143" spans="2:3">
      <c r="B143" s="2"/>
      <c r="C143" s="6"/>
    </row>
    <row r="144" spans="2:3">
      <c r="B144" s="2"/>
      <c r="C144" s="6"/>
    </row>
    <row r="145" spans="2:3">
      <c r="B145" s="2"/>
      <c r="C145" s="6"/>
    </row>
    <row r="146" spans="2:3">
      <c r="B146" s="2"/>
      <c r="C146" s="6"/>
    </row>
    <row r="147" spans="2:3">
      <c r="B147" s="2"/>
      <c r="C147" s="6"/>
    </row>
    <row r="148" spans="2:3">
      <c r="B148" s="2"/>
      <c r="C148" s="6"/>
    </row>
    <row r="149" spans="2:3">
      <c r="B149" s="2"/>
      <c r="C149" s="6"/>
    </row>
    <row r="150" spans="2:3">
      <c r="B150" s="2"/>
      <c r="C150" s="6"/>
    </row>
    <row r="151" spans="2:3">
      <c r="B151" s="2"/>
      <c r="C151" s="6"/>
    </row>
    <row r="152" spans="2:3">
      <c r="B152" s="2"/>
      <c r="C152" s="6"/>
    </row>
    <row r="153" spans="2:3">
      <c r="B153" s="2"/>
      <c r="C153" s="6"/>
    </row>
    <row r="154" spans="2:3">
      <c r="B154" s="2"/>
      <c r="C154" s="6"/>
    </row>
    <row r="155" spans="2:3">
      <c r="B155" s="2"/>
      <c r="C155" s="6"/>
    </row>
    <row r="156" spans="2:3">
      <c r="B156" s="2"/>
      <c r="C156" s="6"/>
    </row>
    <row r="157" spans="2:3">
      <c r="B157" s="2"/>
      <c r="C157" s="6"/>
    </row>
    <row r="158" spans="2:3">
      <c r="B158" s="2"/>
      <c r="C158" s="6"/>
    </row>
    <row r="159" spans="2:3">
      <c r="B159" s="2"/>
      <c r="C159" s="6"/>
    </row>
    <row r="160" spans="2:3">
      <c r="B160" s="2"/>
      <c r="C160" s="6"/>
    </row>
    <row r="161" spans="2:3">
      <c r="B161" s="2"/>
      <c r="C161" s="6"/>
    </row>
    <row r="162" spans="2:3">
      <c r="B162" s="2"/>
      <c r="C162" s="6"/>
    </row>
    <row r="163" spans="2:3">
      <c r="B163" s="2"/>
      <c r="C163" s="6"/>
    </row>
    <row r="164" spans="2:3">
      <c r="B164" s="2"/>
      <c r="C164" s="6"/>
    </row>
    <row r="165" spans="2:3">
      <c r="B165" s="2"/>
      <c r="C165" s="6"/>
    </row>
    <row r="166" spans="2:3">
      <c r="B166" s="2"/>
      <c r="C166" s="6"/>
    </row>
    <row r="167" spans="2:3">
      <c r="B167" s="2"/>
      <c r="C167" s="6"/>
    </row>
    <row r="168" spans="2:3">
      <c r="B168" s="2"/>
      <c r="C168" s="6"/>
    </row>
    <row r="169" spans="2:3">
      <c r="B169" s="2"/>
      <c r="C169" s="6"/>
    </row>
    <row r="170" spans="2:3">
      <c r="B170" s="2"/>
      <c r="C170" s="6"/>
    </row>
    <row r="171" spans="2:3">
      <c r="B171" s="2"/>
      <c r="C171" s="6"/>
    </row>
    <row r="172" spans="2:3">
      <c r="B172" s="2"/>
      <c r="C172" s="6"/>
    </row>
    <row r="173" spans="2:3">
      <c r="B173" s="2"/>
      <c r="C173" s="6"/>
    </row>
    <row r="174" spans="2:3">
      <c r="B174" s="2"/>
      <c r="C174" s="6"/>
    </row>
    <row r="175" spans="2:3">
      <c r="B175" s="2"/>
      <c r="C175" s="6"/>
    </row>
    <row r="176" spans="2:3">
      <c r="B176" s="2"/>
      <c r="C176" s="6"/>
    </row>
    <row r="177" spans="2:3">
      <c r="B177" s="2"/>
      <c r="C177" s="6"/>
    </row>
    <row r="178" spans="2:3">
      <c r="B178" s="2"/>
      <c r="C178" s="6"/>
    </row>
    <row r="179" spans="2:3">
      <c r="B179" s="2"/>
      <c r="C179" s="6"/>
    </row>
    <row r="180" spans="2:3">
      <c r="B180" s="2"/>
      <c r="C180" s="6"/>
    </row>
    <row r="181" spans="2:3">
      <c r="B181" s="2"/>
      <c r="C181" s="6"/>
    </row>
    <row r="182" spans="2:3">
      <c r="B182" s="2"/>
      <c r="C182" s="6"/>
    </row>
    <row r="183" spans="2:3">
      <c r="B183" s="2"/>
      <c r="C183" s="6"/>
    </row>
    <row r="184" spans="2:3">
      <c r="B184" s="2"/>
      <c r="C184" s="6"/>
    </row>
    <row r="185" spans="2:3">
      <c r="B185" s="2"/>
      <c r="C185" s="6"/>
    </row>
    <row r="186" spans="2:3">
      <c r="B186" s="2"/>
      <c r="C186" s="6"/>
    </row>
    <row r="187" spans="2:3">
      <c r="B187" s="2"/>
      <c r="C187" s="6"/>
    </row>
    <row r="188" spans="2:3">
      <c r="B188" s="2"/>
      <c r="C188" s="6"/>
    </row>
    <row r="189" spans="2:3">
      <c r="B189" s="2"/>
      <c r="C189" s="6"/>
    </row>
    <row r="190" spans="2:3">
      <c r="B190" s="2"/>
      <c r="C190" s="6"/>
    </row>
    <row r="191" spans="2:3">
      <c r="B191" s="2"/>
      <c r="C191" s="6"/>
    </row>
    <row r="192" spans="2:3">
      <c r="B192" s="2"/>
      <c r="C192" s="6"/>
    </row>
    <row r="193" spans="2:3">
      <c r="B193" s="2"/>
      <c r="C193" s="6"/>
    </row>
    <row r="194" spans="2:3">
      <c r="B194" s="2"/>
      <c r="C194" s="6"/>
    </row>
    <row r="195" spans="2:3">
      <c r="B195" s="2"/>
      <c r="C195" s="6"/>
    </row>
    <row r="196" spans="2:3">
      <c r="B196" s="2"/>
      <c r="C196" s="6"/>
    </row>
    <row r="197" spans="2:3">
      <c r="B197" s="2"/>
      <c r="C197" s="6"/>
    </row>
    <row r="198" spans="2:3">
      <c r="B198" s="2"/>
      <c r="C198" s="6"/>
    </row>
    <row r="199" spans="2:3">
      <c r="B199" s="2"/>
      <c r="C199" s="6"/>
    </row>
    <row r="200" spans="2:3">
      <c r="B200" s="2"/>
      <c r="C200" s="6"/>
    </row>
    <row r="201" spans="2:3">
      <c r="B201" s="2"/>
      <c r="C201" s="6"/>
    </row>
    <row r="202" spans="2:3">
      <c r="B202" s="2"/>
      <c r="C202" s="6"/>
    </row>
    <row r="203" spans="2:3">
      <c r="B203" s="2"/>
      <c r="C203" s="6"/>
    </row>
    <row r="204" spans="2:3">
      <c r="B204" s="2"/>
      <c r="C204" s="6"/>
    </row>
    <row r="205" spans="2:3">
      <c r="B205" s="2"/>
      <c r="C205" s="6"/>
    </row>
    <row r="206" spans="2:3">
      <c r="B206" s="2"/>
      <c r="C206" s="6"/>
    </row>
    <row r="207" spans="2:3">
      <c r="B207" s="2"/>
      <c r="C207" s="6"/>
    </row>
    <row r="208" spans="2:3">
      <c r="B208" s="2"/>
      <c r="C208" s="6"/>
    </row>
    <row r="209" spans="2:3">
      <c r="B209" s="2"/>
      <c r="C209" s="6"/>
    </row>
    <row r="210" spans="2:3">
      <c r="B210" s="2"/>
      <c r="C210" s="6"/>
    </row>
    <row r="211" spans="2:3">
      <c r="B211" s="2"/>
      <c r="C211" s="6"/>
    </row>
    <row r="212" spans="2:3">
      <c r="B212" s="2"/>
      <c r="C212" s="6"/>
    </row>
    <row r="213" spans="2:3">
      <c r="B213" s="2"/>
      <c r="C213" s="6"/>
    </row>
    <row r="214" spans="2:3">
      <c r="B214" s="2"/>
      <c r="C214" s="6"/>
    </row>
    <row r="215" spans="2:3">
      <c r="B215" s="2"/>
      <c r="C215" s="6"/>
    </row>
    <row r="216" spans="2:3">
      <c r="B216" s="2"/>
      <c r="C216" s="6"/>
    </row>
    <row r="217" spans="2:3">
      <c r="B217" s="2"/>
      <c r="C217" s="6"/>
    </row>
    <row r="218" spans="2:3">
      <c r="B218" s="2"/>
      <c r="C218" s="6"/>
    </row>
    <row r="219" spans="2:3">
      <c r="B219" s="2"/>
      <c r="C219" s="6"/>
    </row>
    <row r="220" spans="2:3">
      <c r="B220" s="2"/>
      <c r="C220" s="6"/>
    </row>
    <row r="221" spans="2:3">
      <c r="B221" s="2"/>
      <c r="C221" s="6"/>
    </row>
    <row r="222" spans="2:3">
      <c r="B222" s="2"/>
      <c r="C222" s="6"/>
    </row>
    <row r="223" spans="2:3">
      <c r="B223" s="2"/>
      <c r="C223" s="6"/>
    </row>
    <row r="224" spans="2:3">
      <c r="B224" s="2"/>
      <c r="C224" s="6"/>
    </row>
    <row r="225" spans="2:3">
      <c r="B225" s="2"/>
      <c r="C225" s="6"/>
    </row>
    <row r="226" spans="2:3">
      <c r="B226" s="2"/>
      <c r="C226" s="6"/>
    </row>
    <row r="227" spans="2:3">
      <c r="B227" s="2"/>
      <c r="C227" s="6"/>
    </row>
    <row r="228" spans="2:3">
      <c r="B228" s="2"/>
      <c r="C228" s="6"/>
    </row>
    <row r="229" spans="2:3">
      <c r="B229" s="2"/>
      <c r="C229" s="6"/>
    </row>
    <row r="230" spans="2:3">
      <c r="B230" s="2"/>
      <c r="C230" s="6"/>
    </row>
    <row r="231" spans="2:3">
      <c r="B231" s="2"/>
      <c r="C231" s="6"/>
    </row>
    <row r="232" spans="2:3">
      <c r="B232" s="2"/>
      <c r="C232" s="6"/>
    </row>
    <row r="233" spans="2:3">
      <c r="B233" s="2"/>
      <c r="C233" s="6"/>
    </row>
    <row r="234" spans="2:3">
      <c r="B234" s="2"/>
      <c r="C234" s="6"/>
    </row>
    <row r="235" spans="2:3">
      <c r="B235" s="2"/>
      <c r="C235" s="6"/>
    </row>
    <row r="236" spans="2:3">
      <c r="B236" s="2"/>
      <c r="C236" s="6"/>
    </row>
    <row r="237" spans="2:3">
      <c r="B237" s="2"/>
      <c r="C237" s="6"/>
    </row>
    <row r="238" spans="2:3">
      <c r="B238" s="2"/>
      <c r="C238" s="6"/>
    </row>
    <row r="239" spans="2:3">
      <c r="B239" s="2"/>
      <c r="C239" s="6"/>
    </row>
    <row r="240" spans="2:3">
      <c r="B240" s="2"/>
      <c r="C240" s="6"/>
    </row>
    <row r="241" spans="2:3">
      <c r="B241" s="2"/>
      <c r="C241" s="6"/>
    </row>
    <row r="242" spans="2:3">
      <c r="B242" s="2"/>
      <c r="C242" s="6"/>
    </row>
    <row r="243" spans="2:3">
      <c r="B243" s="2"/>
      <c r="C243" s="6"/>
    </row>
    <row r="244" spans="2:3">
      <c r="B244" s="2"/>
      <c r="C244" s="6"/>
    </row>
    <row r="245" spans="2:3">
      <c r="B245" s="2"/>
      <c r="C245" s="6"/>
    </row>
    <row r="246" spans="2:3">
      <c r="B246" s="2"/>
      <c r="C246" s="6"/>
    </row>
    <row r="247" spans="2:3">
      <c r="B247" s="2"/>
      <c r="C247" s="6"/>
    </row>
    <row r="248" spans="2:3">
      <c r="B248" s="2"/>
      <c r="C248" s="6"/>
    </row>
    <row r="249" spans="2:3">
      <c r="B249" s="2"/>
      <c r="C249" s="6"/>
    </row>
    <row r="250" spans="2:3">
      <c r="B250" s="2"/>
      <c r="C250" s="6"/>
    </row>
    <row r="251" spans="2:3">
      <c r="B251" s="2"/>
      <c r="C251" s="6"/>
    </row>
    <row r="252" spans="2:3">
      <c r="B252" s="2"/>
      <c r="C252" s="6"/>
    </row>
    <row r="253" spans="2:3">
      <c r="B253" s="2"/>
      <c r="C253" s="6"/>
    </row>
    <row r="254" spans="2:3">
      <c r="B254" s="2"/>
      <c r="C254" s="6"/>
    </row>
    <row r="255" spans="2:3">
      <c r="B255" s="2"/>
      <c r="C255" s="6"/>
    </row>
    <row r="256" spans="2:3">
      <c r="B256" s="2"/>
      <c r="C256" s="6"/>
    </row>
    <row r="257" spans="2:3">
      <c r="B257" s="2"/>
      <c r="C257" s="6"/>
    </row>
    <row r="258" spans="2:3">
      <c r="B258" s="2"/>
      <c r="C258" s="6"/>
    </row>
    <row r="259" spans="2:3">
      <c r="B259" s="2"/>
      <c r="C259" s="6"/>
    </row>
    <row r="260" spans="2:3">
      <c r="B260" s="2"/>
      <c r="C260" s="6"/>
    </row>
    <row r="261" spans="2:3">
      <c r="B261" s="2"/>
      <c r="C261" s="6"/>
    </row>
    <row r="262" spans="2:3">
      <c r="B262" s="2"/>
      <c r="C262" s="6"/>
    </row>
    <row r="263" spans="2:3">
      <c r="B263" s="2"/>
      <c r="C263" s="6"/>
    </row>
    <row r="264" spans="2:3">
      <c r="B264" s="2"/>
      <c r="C264" s="6"/>
    </row>
    <row r="265" spans="2:3">
      <c r="B265" s="2"/>
      <c r="C265" s="6"/>
    </row>
    <row r="266" spans="2:3">
      <c r="B266" s="2"/>
      <c r="C266" s="6"/>
    </row>
    <row r="267" spans="2:3">
      <c r="B267" s="2"/>
      <c r="C267" s="6"/>
    </row>
    <row r="268" spans="2:3">
      <c r="B268" s="2"/>
      <c r="C268" s="6"/>
    </row>
    <row r="269" spans="2:3">
      <c r="B269" s="2"/>
      <c r="C269" s="6"/>
    </row>
    <row r="270" spans="2:3">
      <c r="B270" s="2"/>
      <c r="C270" s="6"/>
    </row>
    <row r="271" spans="2:3">
      <c r="B271" s="2"/>
      <c r="C271" s="6"/>
    </row>
    <row r="272" spans="2:3">
      <c r="B272" s="2"/>
      <c r="C272" s="6"/>
    </row>
    <row r="273" spans="2:3">
      <c r="B273" s="2"/>
      <c r="C273" s="6"/>
    </row>
    <row r="274" spans="2:3">
      <c r="B274" s="2"/>
      <c r="C274" s="6"/>
    </row>
    <row r="275" spans="2:3">
      <c r="B275" s="2"/>
      <c r="C275" s="6"/>
    </row>
    <row r="276" spans="2:3">
      <c r="B276" s="2"/>
      <c r="C276" s="6"/>
    </row>
    <row r="277" spans="2:3">
      <c r="B277" s="2"/>
      <c r="C277" s="6"/>
    </row>
    <row r="278" spans="2:3">
      <c r="B278" s="2"/>
      <c r="C278" s="6"/>
    </row>
    <row r="279" spans="2:3">
      <c r="B279" s="2"/>
      <c r="C279" s="6"/>
    </row>
    <row r="280" spans="2:3">
      <c r="B280" s="2"/>
      <c r="C280" s="6"/>
    </row>
    <row r="281" spans="2:3">
      <c r="B281" s="2"/>
      <c r="C281" s="6"/>
    </row>
    <row r="282" spans="2:3">
      <c r="B282" s="2"/>
      <c r="C282" s="6"/>
    </row>
    <row r="283" spans="2:3">
      <c r="B283" s="2"/>
      <c r="C283" s="6"/>
    </row>
    <row r="284" spans="2:3">
      <c r="B284" s="2"/>
      <c r="C284" s="6"/>
    </row>
    <row r="285" spans="2:3">
      <c r="B285" s="2"/>
      <c r="C285" s="6"/>
    </row>
    <row r="286" spans="2:3">
      <c r="B286" s="2"/>
      <c r="C286" s="6"/>
    </row>
    <row r="287" spans="2:3">
      <c r="B287" s="2"/>
      <c r="C287" s="6"/>
    </row>
    <row r="288" spans="2:3">
      <c r="B288" s="2"/>
      <c r="C288" s="6"/>
    </row>
    <row r="289" spans="2:3">
      <c r="B289" s="2"/>
      <c r="C289" s="6"/>
    </row>
    <row r="290" spans="2:3">
      <c r="B290" s="2"/>
      <c r="C290" s="6"/>
    </row>
    <row r="291" spans="2:3">
      <c r="B291" s="2"/>
      <c r="C291" s="6"/>
    </row>
    <row r="292" spans="2:3">
      <c r="B292" s="2"/>
      <c r="C292" s="6"/>
    </row>
    <row r="293" spans="2:3">
      <c r="B293" s="2"/>
      <c r="C293" s="6"/>
    </row>
    <row r="294" spans="2:3">
      <c r="B294" s="2"/>
      <c r="C294" s="6"/>
    </row>
    <row r="295" spans="2:3">
      <c r="B295" s="2"/>
      <c r="C295" s="6"/>
    </row>
    <row r="296" spans="2:3">
      <c r="B296" s="2"/>
      <c r="C296" s="6"/>
    </row>
    <row r="297" spans="2:3">
      <c r="B297" s="2"/>
      <c r="C297" s="6"/>
    </row>
    <row r="298" spans="2:3">
      <c r="B298" s="2"/>
      <c r="C298" s="6"/>
    </row>
    <row r="299" spans="2:3">
      <c r="B299" s="2"/>
      <c r="C299" s="6"/>
    </row>
    <row r="300" spans="2:3">
      <c r="B300" s="2"/>
      <c r="C300" s="6"/>
    </row>
    <row r="301" spans="2:3">
      <c r="B301" s="2"/>
      <c r="C301" s="6"/>
    </row>
    <row r="302" spans="2:3">
      <c r="B302" s="2"/>
      <c r="C302" s="6"/>
    </row>
    <row r="303" spans="2:3">
      <c r="B303" s="2"/>
      <c r="C303" s="6"/>
    </row>
    <row r="304" spans="2:3">
      <c r="B304" s="2"/>
      <c r="C304" s="6"/>
    </row>
    <row r="305" spans="2:3">
      <c r="B305" s="2"/>
      <c r="C305" s="6"/>
    </row>
    <row r="306" spans="2:3">
      <c r="B306" s="2"/>
      <c r="C306" s="6"/>
    </row>
    <row r="307" spans="2:3">
      <c r="B307" s="2"/>
      <c r="C307" s="6"/>
    </row>
    <row r="308" spans="2:3">
      <c r="B308" s="2"/>
      <c r="C308" s="6"/>
    </row>
    <row r="309" spans="2:3">
      <c r="B309" s="2"/>
      <c r="C309" s="6"/>
    </row>
    <row r="310" spans="2:3">
      <c r="B310" s="2"/>
      <c r="C310" s="6"/>
    </row>
    <row r="311" spans="2:3">
      <c r="B311" s="2"/>
      <c r="C311" s="6"/>
    </row>
    <row r="312" spans="2:3">
      <c r="B312" s="2"/>
      <c r="C312" s="6"/>
    </row>
    <row r="313" spans="2:3">
      <c r="B313" s="2"/>
      <c r="C313" s="6"/>
    </row>
    <row r="314" spans="2:3">
      <c r="B314" s="2"/>
      <c r="C314" s="6"/>
    </row>
    <row r="315" spans="2:3">
      <c r="B315" s="2"/>
      <c r="C315" s="6"/>
    </row>
    <row r="316" spans="2:3">
      <c r="B316" s="2"/>
      <c r="C316" s="6"/>
    </row>
    <row r="317" spans="2:3">
      <c r="B317" s="2"/>
      <c r="C317" s="6"/>
    </row>
    <row r="318" spans="2:3">
      <c r="B318" s="2"/>
      <c r="C318" s="6"/>
    </row>
    <row r="319" spans="2:3">
      <c r="B319" s="2"/>
      <c r="C319" s="6"/>
    </row>
    <row r="320" spans="2:3">
      <c r="B320" s="2"/>
      <c r="C320" s="6"/>
    </row>
    <row r="321" spans="2:3">
      <c r="B321" s="2"/>
      <c r="C321" s="6"/>
    </row>
    <row r="322" spans="2:3">
      <c r="B322" s="2"/>
      <c r="C322" s="6"/>
    </row>
    <row r="323" spans="2:3">
      <c r="B323" s="2"/>
      <c r="C323" s="6"/>
    </row>
    <row r="324" spans="2:3">
      <c r="B324" s="2"/>
      <c r="C324" s="6"/>
    </row>
    <row r="325" spans="2:3">
      <c r="B325" s="2"/>
      <c r="C325" s="6"/>
    </row>
    <row r="326" spans="2:3">
      <c r="B326" s="2"/>
      <c r="C326" s="6"/>
    </row>
    <row r="327" spans="2:3">
      <c r="B327" s="2"/>
      <c r="C327" s="6"/>
    </row>
    <row r="328" spans="2:3">
      <c r="B328" s="2"/>
      <c r="C328" s="6"/>
    </row>
    <row r="329" spans="2:3">
      <c r="B329" s="2"/>
      <c r="C329" s="6"/>
    </row>
    <row r="330" spans="2:3">
      <c r="B330" s="2"/>
      <c r="C330" s="6"/>
    </row>
    <row r="331" spans="2:3">
      <c r="B331" s="2"/>
      <c r="C331" s="6"/>
    </row>
    <row r="332" spans="2:3">
      <c r="B332" s="2"/>
    </row>
    <row r="333" spans="2:3">
      <c r="B333" s="2"/>
    </row>
    <row r="334" spans="2:3">
      <c r="B334" s="2"/>
    </row>
    <row r="335" spans="2:3">
      <c r="B335" s="2"/>
    </row>
    <row r="336" spans="2:3">
      <c r="B336" s="2"/>
    </row>
    <row r="337" spans="2:2">
      <c r="B337" s="2"/>
    </row>
    <row r="338" spans="2:2">
      <c r="B338" s="2"/>
    </row>
    <row r="339" spans="2:2">
      <c r="B339" s="2"/>
    </row>
    <row r="340" spans="2:2">
      <c r="B340" s="2"/>
    </row>
    <row r="341" spans="2:2">
      <c r="B341" s="2"/>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 ma:contentTypeID="0x010100CB7D1C22F799B1418EA3866F5AD792B6" ma:contentTypeVersion="12" ma:contentTypeDescription="Stvaranje novog dokumenta." ma:contentTypeScope="" ma:versionID="99ffbfd0cfe0030ada143e83b9288b4e">
  <xsd:schema xmlns:xsd="http://www.w3.org/2001/XMLSchema" xmlns:xs="http://www.w3.org/2001/XMLSchema" xmlns:p="http://schemas.microsoft.com/office/2006/metadata/properties" xmlns:ns2="fbbe1a33-5276-43f3-88f1-c7e2967b21d2" xmlns:ns3="a9645946-30ab-4e38-84aa-2e269c523f4e" targetNamespace="http://schemas.microsoft.com/office/2006/metadata/properties" ma:root="true" ma:fieldsID="9558208c7f3847629ead0be09329f633" ns2:_="" ns3:_="">
    <xsd:import namespace="fbbe1a33-5276-43f3-88f1-c7e2967b21d2"/>
    <xsd:import namespace="a9645946-30ab-4e38-84aa-2e269c523f4e"/>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ServiceOCR"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bbe1a33-5276-43f3-88f1-c7e2967b21d2"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Oznake slika" ma:readOnly="false" ma:fieldId="{5cf76f15-5ced-4ddc-b409-7134ff3c332f}" ma:taxonomyMulti="true" ma:sspId="d259b2fa-e3fb-4a35-acc2-e1f1cd5ef5e2"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dexed="true"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9645946-30ab-4e38-84aa-2e269c523f4e"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49a902da-69e8-46cf-b5ac-54509f33f33e}" ma:internalName="TaxCatchAll" ma:showField="CatchAllData" ma:web="a9645946-30ab-4e38-84aa-2e269c523f4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Vrsta sadržaja"/>
        <xsd:element ref="dc:title" minOccurs="0" maxOccurs="1" ma:index="4" ma:displayName="Naslov"/>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bbe1a33-5276-43f3-88f1-c7e2967b21d2">
      <Terms xmlns="http://schemas.microsoft.com/office/infopath/2007/PartnerControls"/>
    </lcf76f155ced4ddcb4097134ff3c332f>
    <TaxCatchAll xmlns="a9645946-30ab-4e38-84aa-2e269c523f4e" xsi:nil="true"/>
  </documentManagement>
</p:properties>
</file>

<file path=customXml/itemProps1.xml><?xml version="1.0" encoding="utf-8"?>
<ds:datastoreItem xmlns:ds="http://schemas.openxmlformats.org/officeDocument/2006/customXml" ds:itemID="{955345A9-FA52-4B42-8928-4F6473322A69}">
  <ds:schemaRefs>
    <ds:schemaRef ds:uri="http://schemas.microsoft.com/sharepoint/v3/contenttype/forms"/>
  </ds:schemaRefs>
</ds:datastoreItem>
</file>

<file path=customXml/itemProps2.xml><?xml version="1.0" encoding="utf-8"?>
<ds:datastoreItem xmlns:ds="http://schemas.openxmlformats.org/officeDocument/2006/customXml" ds:itemID="{A515F5B9-F760-4AEC-AF71-55668B602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bbe1a33-5276-43f3-88f1-c7e2967b21d2"/>
    <ds:schemaRef ds:uri="a9645946-30ab-4e38-84aa-2e269c523f4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0AAE46D-9CC3-410C-B51E-715BA519E332}">
  <ds:schemaRefs>
    <ds:schemaRef ds:uri="http://schemas.microsoft.com/office/2006/metadata/properties"/>
    <ds:schemaRef ds:uri="http://schemas.microsoft.com/office/infopath/2007/PartnerControls"/>
    <ds:schemaRef ds:uri="fbbe1a33-5276-43f3-88f1-c7e2967b21d2"/>
    <ds:schemaRef ds:uri="a9645946-30ab-4e38-84aa-2e269c523f4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Radni listovi</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 Nikšić</dc:creator>
  <cp:lastModifiedBy>Korisnik</cp:lastModifiedBy>
  <dcterms:created xsi:type="dcterms:W3CDTF">2026-03-25T09:41:01Z</dcterms:created>
  <dcterms:modified xsi:type="dcterms:W3CDTF">2026-06-09T09:30:30Z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0x010100CB7D1C22F799B1418EA3866F5AD792B6</vt:lpwstr>
  </property>
  <property fmtid="{D5CDD505-2E9C-101B-9397-08002B2CF9AE}" pid="3" name="MediaServiceImageTags">
    <vt:lpwstr/>
  </property>
</Properties>
</file>