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2026 OPĆINA DRAŽ\PPNM 2026 CESTA U GAJIĆU\"/>
    </mc:Choice>
  </mc:AlternateContent>
  <xr:revisionPtr revIDLastSave="0" documentId="13_ncr:1_{284E0F14-F215-4612-9ABA-CFC4882DC527}" xr6:coauthVersionLast="47" xr6:coauthVersionMax="47" xr10:uidLastSave="{00000000-0000-0000-0000-000000000000}"/>
  <bookViews>
    <workbookView xWindow="-120" yWindow="-120" windowWidth="29040" windowHeight="15840" xr2:uid="{E6CC03CA-F71F-460D-BF26-5FBC1E2235CD}"/>
  </bookViews>
  <sheets>
    <sheet name="Troškovni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5" i="1" l="1"/>
  <c r="F79" i="1" l="1"/>
  <c r="F62" i="1"/>
  <c r="F71" i="1"/>
  <c r="F94" i="1" l="1"/>
  <c r="F101" i="1" s="1"/>
  <c r="F102" i="1" s="1"/>
  <c r="F103" i="1" s="1"/>
</calcChain>
</file>

<file path=xl/sharedStrings.xml><?xml version="1.0" encoding="utf-8"?>
<sst xmlns="http://schemas.openxmlformats.org/spreadsheetml/2006/main" count="73" uniqueCount="47">
  <si>
    <t>TROŠKOVNIK</t>
  </si>
  <si>
    <t>Za izvođenje građevinsko-obrtničkih radova na:</t>
  </si>
  <si>
    <t>_x000D__x000D_</t>
  </si>
  <si>
    <t>POČETAK RADOVA:           Nakon uvođenja u posao - potpisivanja ugovora</t>
  </si>
  <si>
    <t>_x000D_</t>
  </si>
  <si>
    <t>Sastavio:
_________________________</t>
  </si>
  <si>
    <t xml:space="preserve">PEČAT:
Direktor:
</t>
  </si>
  <si>
    <t>I.</t>
  </si>
  <si>
    <t>Pripremni radovi</t>
  </si>
  <si>
    <t>1.</t>
  </si>
  <si>
    <t>m3</t>
  </si>
  <si>
    <t>2.</t>
  </si>
  <si>
    <t>Čišćenje ceste od prljavštine sa pranjem vodom pod tlakom.
Obračun po m2</t>
  </si>
  <si>
    <t>m2</t>
  </si>
  <si>
    <t>Pripremni radovi ukupno eur</t>
  </si>
  <si>
    <t>II.</t>
  </si>
  <si>
    <t>Radovi na izradi konstrukcije</t>
  </si>
  <si>
    <t>Uređenje posteljice. Ovaj rad obuhvaća grubo i fino planiranje materijala i nabijanje do tražene zbijenosti.
Obračun po m2</t>
  </si>
  <si>
    <t>Nabava, dobava i ugradnja geotekstila 200 g/m2.
Obračun po m2</t>
  </si>
  <si>
    <t>3.</t>
  </si>
  <si>
    <t>Radovi na izradi konstrukcije ukupno eur</t>
  </si>
  <si>
    <t>III.</t>
  </si>
  <si>
    <t>Radovi na asfaltiranju</t>
  </si>
  <si>
    <t>Prskanje polustabilnom emulzijom 0,5kg/m2 nakon opranog starog asfalta.
Obračun po m2</t>
  </si>
  <si>
    <t>Presvlačenje postojećih prometnica asfaltom debljine 5 cm (AC 11), u punoj širini promentice (max 300 cm), uključivo sa valjanjem do potebne čvrstoće.Cijena obuhvaća sav potreban materijal i rad do potpunog dovršenja.</t>
  </si>
  <si>
    <t>kpl</t>
  </si>
  <si>
    <t>Radovi na asfaltiranju ukupno eur</t>
  </si>
  <si>
    <t>IV.</t>
  </si>
  <si>
    <t>REKAPITULACIJA SVEUKUPNO</t>
  </si>
  <si>
    <t>SVEUKUPNO EUR</t>
  </si>
  <si>
    <t>OBRAČUN POREZA NA DODANU VRIJEDNOST</t>
  </si>
  <si>
    <t>Osnovica za obračun poreza na dodanu vrijednost</t>
  </si>
  <si>
    <t>Porez na dodanu vrijednost 25%</t>
  </si>
  <si>
    <t>Ukupna vrijednost s porezom EUR</t>
  </si>
  <si>
    <t>OPĆINA DRAŽ
_x000D_Braće Radića 58
31305 DRAŽ_x000D_
OIB: 49476502319</t>
  </si>
  <si>
    <t>MJESTO RADOVA:             Gajić (Općina Draž)</t>
  </si>
  <si>
    <t>m1</t>
  </si>
  <si>
    <t>Strojni iskop zemlje i/ili kamenog nabačaja u sloju do 20 cm, utovar i odvoz na deponiju udaljenu do 5 km koju odredi Investitor.
Obračun po m3</t>
  </si>
  <si>
    <t>Strojno rezanje asfalta specijalnim alatom. U stavci uključen utovar i odvoz demontiranog asfalta na deponiju udaljenu do 5 km koju odredi Investitor.
Obračun po m1</t>
  </si>
  <si>
    <t>Radovi na izradi bankine</t>
  </si>
  <si>
    <t>Radovi na izradi bankine ukupno eur</t>
  </si>
  <si>
    <t>4.</t>
  </si>
  <si>
    <t xml:space="preserve">Izrada temelja i zidova (s oplatom) od armiranog betona klase betona C 25/30. 
Obračun je po m3 ugrađenog betona po projektiranim mjerama, a u jediničnu cijenu su uključeni nabava betona, svi prijevozi i prijenosi, izrada, montaža i demontaža potrebne oplate i skele (oplate vidljivih ploha moraju biti glatke), rad na ugradnji i njezi betona, te sav drugi potrebni rad i materijal. Armatura uključena u stavku Q335.
Obračun - komplet </t>
  </si>
  <si>
    <t>Izrada nosivog sloja od mehanički stabiliziranog drobljenog kamenog materijala. Rad obuhvaća dobavu i ugradnju drobljenog kamenog materijala veličine zrna 0-63 mm. Debljina kamena min 20 cm.
Obračun po m3</t>
  </si>
  <si>
    <t>Izrada bankine od sitnozrnatog kamenog materijala (jalovina 0-16mm) uz planiranje i zbijanje. Stavka uključuje dobavu materijala, prijevoz, istovar,ugradbu i nabijanje. Bankina širine 50cm izvodi se obostrano uz rubove kolnika. Debljina bankine min 15 cm.
Obračun po m1</t>
  </si>
  <si>
    <t>Sanacija postojećih rupa na starom asfaltu. Nakon svih pripremnih radnji, te uvaljane posteljice, postavljenog geotekstila i kamenog nabačaja sa valjanjem, stavka uključuje min 10 cm izrade cementne stabilizacije u ravnini postojećeg asfalta. Cementna stabilizacija mora biti komapktna i jednolična te nabijena do potrebne zbijenosti.
Obračun po m2</t>
  </si>
  <si>
    <t>„Sanacija nerazvrstane ceste u naselju Gajić“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</si>
</sst>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0.00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2" fillId="0" borderId="0" xfId="0" applyFont="1" applyAlignment="1">
      <alignment horizontal="justify" vertical="top" wrapText="1" shrinkToFit="1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wrapText="1"/>
    </xf>
    <xf numFmtId="0" fontId="2" fillId="0" borderId="0" xfId="0" applyFont="1" applyAlignment="1">
      <alignment wrapText="1"/>
    </xf>
    <xf numFmtId="49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wrapText="1"/>
    </xf>
    <xf numFmtId="164" fontId="3" fillId="0" borderId="0" xfId="0" applyNumberFormat="1" applyFont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justify" vertical="top" wrapText="1" shrinkToFit="1"/>
    </xf>
    <xf numFmtId="0" fontId="3" fillId="0" borderId="0" xfId="0" applyFont="1" applyAlignment="1">
      <alignment horizontal="right" vertical="top" wrapText="1" shrinkToFi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top" wrapText="1" shrinkToFi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15E8D-B6A6-4FEB-8680-0FF1FABE718E}">
  <dimension ref="A1:F103"/>
  <sheetViews>
    <sheetView tabSelected="1" workbookViewId="0">
      <selection activeCell="H18" sqref="H18"/>
    </sheetView>
  </sheetViews>
  <sheetFormatPr defaultRowHeight="15" x14ac:dyDescent="0.25"/>
  <cols>
    <col min="1" max="1" width="5.7109375" style="1" customWidth="1"/>
    <col min="2" max="2" width="40.7109375" style="2" customWidth="1"/>
    <col min="3" max="3" width="5.7109375" style="2" customWidth="1"/>
    <col min="4" max="6" width="11.7109375" style="3" customWidth="1"/>
  </cols>
  <sheetData>
    <row r="1" spans="1:6" ht="60" customHeight="1" x14ac:dyDescent="0.25">
      <c r="B1" s="19" t="s">
        <v>34</v>
      </c>
      <c r="C1" s="19"/>
      <c r="D1" s="19"/>
      <c r="E1" s="19"/>
      <c r="F1" s="19"/>
    </row>
    <row r="2" spans="1:6" x14ac:dyDescent="0.25">
      <c r="A2" s="6"/>
    </row>
    <row r="3" spans="1:6" hidden="1" x14ac:dyDescent="0.25">
      <c r="B3" s="18"/>
      <c r="C3" s="18"/>
      <c r="D3" s="18"/>
      <c r="E3" s="18"/>
      <c r="F3" s="18"/>
    </row>
    <row r="4" spans="1:6" x14ac:dyDescent="0.25">
      <c r="A4" s="5"/>
    </row>
    <row r="5" spans="1:6" ht="30" customHeight="1" x14ac:dyDescent="0.25">
      <c r="B5" s="18"/>
      <c r="C5" s="18"/>
      <c r="D5" s="18"/>
      <c r="E5" s="18"/>
      <c r="F5" s="18"/>
    </row>
    <row r="6" spans="1:6" x14ac:dyDescent="0.25">
      <c r="A6" s="5"/>
    </row>
    <row r="7" spans="1:6" hidden="1" x14ac:dyDescent="0.25">
      <c r="B7" s="18"/>
      <c r="C7" s="18"/>
      <c r="D7" s="18"/>
      <c r="E7" s="18"/>
      <c r="F7" s="18"/>
    </row>
    <row r="8" spans="1:6" x14ac:dyDescent="0.25">
      <c r="A8" s="5"/>
    </row>
    <row r="9" spans="1:6" hidden="1" x14ac:dyDescent="0.25">
      <c r="B9" s="18"/>
      <c r="C9" s="18"/>
      <c r="D9" s="18"/>
      <c r="E9" s="18"/>
      <c r="F9" s="18"/>
    </row>
    <row r="10" spans="1:6" x14ac:dyDescent="0.25">
      <c r="A10" s="5"/>
    </row>
    <row r="11" spans="1:6" ht="20.100000000000001" customHeight="1" x14ac:dyDescent="0.3">
      <c r="B11" s="20" t="s">
        <v>0</v>
      </c>
      <c r="C11" s="21"/>
      <c r="D11" s="21"/>
      <c r="E11" s="21"/>
      <c r="F11" s="21"/>
    </row>
    <row r="12" spans="1:6" x14ac:dyDescent="0.25">
      <c r="A12" s="6"/>
    </row>
    <row r="13" spans="1:6" ht="15" customHeight="1" x14ac:dyDescent="0.25">
      <c r="B13" s="18" t="s">
        <v>1</v>
      </c>
      <c r="C13" s="18"/>
      <c r="D13" s="18"/>
      <c r="E13" s="18"/>
      <c r="F13" s="18"/>
    </row>
    <row r="14" spans="1:6" x14ac:dyDescent="0.25">
      <c r="A14" s="5"/>
    </row>
    <row r="15" spans="1:6" ht="31.5" customHeight="1" x14ac:dyDescent="0.25">
      <c r="B15" s="22" t="s">
        <v>46</v>
      </c>
      <c r="C15" s="22"/>
      <c r="D15" s="22"/>
      <c r="E15" s="22"/>
      <c r="F15" s="22"/>
    </row>
    <row r="16" spans="1:6" x14ac:dyDescent="0.25">
      <c r="A16" s="5"/>
    </row>
    <row r="17" spans="1:6" hidden="1" x14ac:dyDescent="0.25">
      <c r="B17" s="18"/>
      <c r="C17" s="18"/>
      <c r="D17" s="18"/>
      <c r="E17" s="18"/>
      <c r="F17" s="18"/>
    </row>
    <row r="18" spans="1:6" x14ac:dyDescent="0.25">
      <c r="A18" s="5"/>
    </row>
    <row r="19" spans="1:6" hidden="1" x14ac:dyDescent="0.25">
      <c r="B19" s="18"/>
      <c r="C19" s="18"/>
      <c r="D19" s="18"/>
      <c r="E19" s="18"/>
      <c r="F19" s="18"/>
    </row>
    <row r="20" spans="1:6" x14ac:dyDescent="0.25">
      <c r="A20" s="5"/>
    </row>
    <row r="21" spans="1:6" hidden="1" x14ac:dyDescent="0.25">
      <c r="B21" s="18" t="s">
        <v>2</v>
      </c>
      <c r="C21" s="18"/>
      <c r="D21" s="18"/>
      <c r="E21" s="18"/>
      <c r="F21" s="18"/>
    </row>
    <row r="22" spans="1:6" x14ac:dyDescent="0.25">
      <c r="A22" s="5"/>
    </row>
    <row r="23" spans="1:6" ht="15" customHeight="1" x14ac:dyDescent="0.25">
      <c r="B23" s="18" t="s">
        <v>35</v>
      </c>
      <c r="C23" s="18"/>
      <c r="D23" s="18"/>
      <c r="E23" s="18"/>
      <c r="F23" s="18"/>
    </row>
    <row r="24" spans="1:6" x14ac:dyDescent="0.25">
      <c r="A24" s="5"/>
    </row>
    <row r="25" spans="1:6" hidden="1" x14ac:dyDescent="0.25">
      <c r="B25" s="18"/>
      <c r="C25" s="18"/>
      <c r="D25" s="18"/>
      <c r="E25" s="18"/>
      <c r="F25" s="18"/>
    </row>
    <row r="26" spans="1:6" x14ac:dyDescent="0.25">
      <c r="A26" s="5"/>
    </row>
    <row r="27" spans="1:6" ht="15" customHeight="1" x14ac:dyDescent="0.25">
      <c r="B27" s="18" t="s">
        <v>3</v>
      </c>
      <c r="C27" s="18"/>
      <c r="D27" s="18"/>
      <c r="E27" s="18"/>
      <c r="F27" s="18"/>
    </row>
    <row r="28" spans="1:6" x14ac:dyDescent="0.25">
      <c r="A28" s="5"/>
    </row>
    <row r="29" spans="1:6" hidden="1" x14ac:dyDescent="0.25">
      <c r="B29" s="18"/>
      <c r="C29" s="18"/>
      <c r="D29" s="18"/>
      <c r="E29" s="18"/>
      <c r="F29" s="18"/>
    </row>
    <row r="30" spans="1:6" x14ac:dyDescent="0.25">
      <c r="A30" s="5"/>
    </row>
    <row r="31" spans="1:6" ht="15" customHeight="1" x14ac:dyDescent="0.25">
      <c r="B31" s="18"/>
      <c r="C31" s="18"/>
      <c r="D31" s="18"/>
      <c r="E31" s="18"/>
      <c r="F31" s="18"/>
    </row>
    <row r="32" spans="1:6" x14ac:dyDescent="0.25">
      <c r="A32" s="5"/>
    </row>
    <row r="33" spans="1:6" hidden="1" x14ac:dyDescent="0.25">
      <c r="B33" s="18"/>
      <c r="C33" s="18"/>
      <c r="D33" s="18"/>
      <c r="E33" s="18"/>
      <c r="F33" s="18"/>
    </row>
    <row r="34" spans="1:6" x14ac:dyDescent="0.25">
      <c r="A34" s="5"/>
    </row>
    <row r="35" spans="1:6" ht="15" customHeight="1" x14ac:dyDescent="0.25">
      <c r="B35" s="18"/>
      <c r="C35" s="18"/>
      <c r="D35" s="18"/>
      <c r="E35" s="18"/>
      <c r="F35" s="18"/>
    </row>
    <row r="36" spans="1:6" x14ac:dyDescent="0.25">
      <c r="A36" s="5"/>
    </row>
    <row r="37" spans="1:6" hidden="1" x14ac:dyDescent="0.25">
      <c r="B37" s="18"/>
      <c r="C37" s="18"/>
      <c r="D37" s="18"/>
      <c r="E37" s="18"/>
      <c r="F37" s="18"/>
    </row>
    <row r="38" spans="1:6" x14ac:dyDescent="0.25">
      <c r="A38" s="5"/>
    </row>
    <row r="39" spans="1:6" ht="15" customHeight="1" x14ac:dyDescent="0.25">
      <c r="B39" s="18"/>
      <c r="C39" s="18"/>
      <c r="D39" s="18"/>
      <c r="E39" s="18"/>
      <c r="F39" s="18"/>
    </row>
    <row r="40" spans="1:6" x14ac:dyDescent="0.25">
      <c r="A40" s="5"/>
    </row>
    <row r="41" spans="1:6" hidden="1" x14ac:dyDescent="0.25">
      <c r="B41" s="18"/>
      <c r="C41" s="18"/>
      <c r="D41" s="18"/>
      <c r="E41" s="18"/>
      <c r="F41" s="18"/>
    </row>
    <row r="42" spans="1:6" x14ac:dyDescent="0.25">
      <c r="A42" s="5"/>
    </row>
    <row r="43" spans="1:6" hidden="1" x14ac:dyDescent="0.25">
      <c r="B43" s="18"/>
      <c r="C43" s="18"/>
      <c r="D43" s="18"/>
      <c r="E43" s="18"/>
      <c r="F43" s="18"/>
    </row>
    <row r="44" spans="1:6" x14ac:dyDescent="0.25">
      <c r="B44" s="4"/>
      <c r="C44" s="4"/>
      <c r="D44" s="4"/>
      <c r="E44" s="4"/>
      <c r="F44" s="4"/>
    </row>
    <row r="45" spans="1:6" x14ac:dyDescent="0.25">
      <c r="B45" s="4"/>
      <c r="C45" s="4"/>
      <c r="D45" s="4"/>
      <c r="E45" s="4"/>
      <c r="F45" s="4"/>
    </row>
    <row r="46" spans="1:6" x14ac:dyDescent="0.25">
      <c r="A46" s="5"/>
    </row>
    <row r="47" spans="1:6" hidden="1" x14ac:dyDescent="0.25">
      <c r="B47" s="18"/>
      <c r="C47" s="18"/>
      <c r="D47" s="18"/>
      <c r="E47" s="18"/>
      <c r="F47" s="18"/>
    </row>
    <row r="48" spans="1:6" x14ac:dyDescent="0.25">
      <c r="A48" s="5"/>
    </row>
    <row r="49" spans="1:6" hidden="1" x14ac:dyDescent="0.25">
      <c r="B49" s="18"/>
      <c r="C49" s="18"/>
      <c r="D49" s="18"/>
      <c r="E49" s="18"/>
      <c r="F49" s="18"/>
    </row>
    <row r="50" spans="1:6" x14ac:dyDescent="0.25">
      <c r="A50" s="5"/>
    </row>
    <row r="51" spans="1:6" hidden="1" x14ac:dyDescent="0.25">
      <c r="B51" s="18" t="s">
        <v>4</v>
      </c>
      <c r="C51" s="18"/>
      <c r="D51" s="18"/>
      <c r="E51" s="18"/>
      <c r="F51" s="18"/>
    </row>
    <row r="52" spans="1:6" x14ac:dyDescent="0.25">
      <c r="A52" s="5"/>
    </row>
    <row r="53" spans="1:6" ht="60" customHeight="1" x14ac:dyDescent="0.25">
      <c r="A53" s="21" t="s">
        <v>5</v>
      </c>
      <c r="B53" s="25"/>
      <c r="D53" s="26" t="s">
        <v>6</v>
      </c>
      <c r="E53" s="26"/>
      <c r="F53" s="26"/>
    </row>
    <row r="54" spans="1:6" ht="26.25" customHeight="1" x14ac:dyDescent="0.25">
      <c r="A54" s="7"/>
      <c r="B54" s="8"/>
      <c r="D54" s="9"/>
      <c r="E54" s="9"/>
      <c r="F54" s="9"/>
    </row>
    <row r="55" spans="1:6" ht="26.25" customHeight="1" x14ac:dyDescent="0.25">
      <c r="A55" s="7"/>
      <c r="B55" s="8"/>
      <c r="D55" s="9"/>
      <c r="E55" s="9"/>
      <c r="F55" s="9"/>
    </row>
    <row r="56" spans="1:6" x14ac:dyDescent="0.25">
      <c r="A56" s="11" t="s">
        <v>7</v>
      </c>
      <c r="B56" s="23" t="s">
        <v>8</v>
      </c>
      <c r="C56" s="24"/>
      <c r="D56" s="24"/>
      <c r="E56" s="24"/>
      <c r="F56" s="12"/>
    </row>
    <row r="57" spans="1:6" x14ac:dyDescent="0.25">
      <c r="A57" s="6"/>
      <c r="B57" s="13"/>
    </row>
    <row r="58" spans="1:6" ht="63.75" customHeight="1" x14ac:dyDescent="0.25">
      <c r="A58" s="14" t="s">
        <v>9</v>
      </c>
      <c r="B58" s="17" t="s">
        <v>38</v>
      </c>
      <c r="C58" s="10" t="s">
        <v>36</v>
      </c>
      <c r="D58" s="15">
        <v>115</v>
      </c>
      <c r="E58" s="15"/>
      <c r="F58" s="15"/>
    </row>
    <row r="59" spans="1:6" ht="60" x14ac:dyDescent="0.25">
      <c r="A59" s="14" t="s">
        <v>11</v>
      </c>
      <c r="B59" s="17" t="s">
        <v>37</v>
      </c>
      <c r="C59" s="10" t="s">
        <v>10</v>
      </c>
      <c r="D59" s="15">
        <v>25</v>
      </c>
      <c r="E59" s="15"/>
      <c r="F59" s="15"/>
    </row>
    <row r="60" spans="1:6" ht="45" x14ac:dyDescent="0.25">
      <c r="A60" s="14" t="s">
        <v>11</v>
      </c>
      <c r="B60" s="10" t="s">
        <v>12</v>
      </c>
      <c r="C60" s="10" t="s">
        <v>13</v>
      </c>
      <c r="D60" s="15">
        <v>1400</v>
      </c>
      <c r="E60" s="15"/>
      <c r="F60" s="15"/>
    </row>
    <row r="62" spans="1:6" x14ac:dyDescent="0.25">
      <c r="A62" s="11" t="s">
        <v>7</v>
      </c>
      <c r="B62" s="23" t="s">
        <v>14</v>
      </c>
      <c r="C62" s="24"/>
      <c r="D62" s="24"/>
      <c r="E62" s="24"/>
      <c r="F62" s="12">
        <f>SUM(F58:F61)</f>
        <v>0</v>
      </c>
    </row>
    <row r="63" spans="1:6" x14ac:dyDescent="0.25">
      <c r="A63" s="6"/>
      <c r="B63" s="13"/>
      <c r="C63" s="13"/>
    </row>
    <row r="64" spans="1:6" x14ac:dyDescent="0.25">
      <c r="A64" s="11" t="s">
        <v>15</v>
      </c>
      <c r="B64" s="23" t="s">
        <v>16</v>
      </c>
      <c r="C64" s="24"/>
      <c r="D64" s="24"/>
      <c r="E64" s="24"/>
      <c r="F64" s="12"/>
    </row>
    <row r="65" spans="1:6" x14ac:dyDescent="0.25">
      <c r="A65" s="6"/>
      <c r="B65" s="13"/>
    </row>
    <row r="66" spans="1:6" ht="60" x14ac:dyDescent="0.25">
      <c r="A66" s="14" t="s">
        <v>9</v>
      </c>
      <c r="B66" s="10" t="s">
        <v>17</v>
      </c>
      <c r="C66" s="10" t="s">
        <v>13</v>
      </c>
      <c r="D66" s="15">
        <v>85</v>
      </c>
      <c r="E66" s="15"/>
      <c r="F66" s="15"/>
    </row>
    <row r="67" spans="1:6" ht="45" x14ac:dyDescent="0.25">
      <c r="A67" s="14" t="s">
        <v>11</v>
      </c>
      <c r="B67" s="10" t="s">
        <v>18</v>
      </c>
      <c r="C67" s="10" t="s">
        <v>13</v>
      </c>
      <c r="D67" s="15">
        <v>85</v>
      </c>
      <c r="E67" s="15"/>
      <c r="F67" s="15"/>
    </row>
    <row r="68" spans="1:6" ht="90" x14ac:dyDescent="0.25">
      <c r="A68" s="14" t="s">
        <v>19</v>
      </c>
      <c r="B68" s="17" t="s">
        <v>43</v>
      </c>
      <c r="C68" s="10" t="s">
        <v>10</v>
      </c>
      <c r="D68" s="15">
        <v>25</v>
      </c>
      <c r="E68" s="15"/>
      <c r="F68" s="15"/>
    </row>
    <row r="69" spans="1:6" ht="164.25" customHeight="1" x14ac:dyDescent="0.25">
      <c r="A69" s="14" t="s">
        <v>41</v>
      </c>
      <c r="B69" s="17" t="s">
        <v>42</v>
      </c>
      <c r="C69" s="10" t="s">
        <v>25</v>
      </c>
      <c r="D69" s="15">
        <v>1</v>
      </c>
      <c r="E69" s="15"/>
      <c r="F69" s="15"/>
    </row>
    <row r="71" spans="1:6" x14ac:dyDescent="0.25">
      <c r="A71" s="11" t="s">
        <v>15</v>
      </c>
      <c r="B71" s="23" t="s">
        <v>20</v>
      </c>
      <c r="C71" s="24"/>
      <c r="D71" s="24"/>
      <c r="E71" s="24"/>
      <c r="F71" s="12">
        <f>SUM(F66:F70)</f>
        <v>0</v>
      </c>
    </row>
    <row r="72" spans="1:6" x14ac:dyDescent="0.25">
      <c r="A72" s="6"/>
      <c r="B72" s="13"/>
      <c r="C72" s="13"/>
    </row>
    <row r="73" spans="1:6" x14ac:dyDescent="0.25">
      <c r="A73" s="11" t="s">
        <v>21</v>
      </c>
      <c r="B73" s="23" t="s">
        <v>22</v>
      </c>
      <c r="C73" s="24"/>
      <c r="D73" s="24"/>
      <c r="E73" s="24"/>
      <c r="F73" s="12"/>
    </row>
    <row r="74" spans="1:6" x14ac:dyDescent="0.25">
      <c r="A74" s="6"/>
      <c r="B74" s="13"/>
    </row>
    <row r="75" spans="1:6" ht="150" x14ac:dyDescent="0.25">
      <c r="A75" s="14" t="s">
        <v>9</v>
      </c>
      <c r="B75" s="17" t="s">
        <v>45</v>
      </c>
      <c r="C75" s="10" t="s">
        <v>13</v>
      </c>
      <c r="D75" s="15">
        <v>80</v>
      </c>
      <c r="E75" s="15"/>
      <c r="F75" s="15"/>
    </row>
    <row r="76" spans="1:6" ht="45" x14ac:dyDescent="0.25">
      <c r="A76" s="14" t="s">
        <v>11</v>
      </c>
      <c r="B76" s="17" t="s">
        <v>23</v>
      </c>
      <c r="C76" s="10" t="s">
        <v>13</v>
      </c>
      <c r="D76" s="15">
        <v>1400</v>
      </c>
      <c r="E76" s="15"/>
      <c r="F76" s="15"/>
    </row>
    <row r="77" spans="1:6" ht="90" x14ac:dyDescent="0.25">
      <c r="A77" s="14" t="s">
        <v>19</v>
      </c>
      <c r="B77" s="17" t="s">
        <v>24</v>
      </c>
      <c r="C77" s="10" t="s">
        <v>13</v>
      </c>
      <c r="D77" s="15">
        <v>1400</v>
      </c>
      <c r="E77" s="15"/>
      <c r="F77" s="15"/>
    </row>
    <row r="79" spans="1:6" x14ac:dyDescent="0.25">
      <c r="A79" s="11" t="s">
        <v>21</v>
      </c>
      <c r="B79" s="23" t="s">
        <v>26</v>
      </c>
      <c r="C79" s="24"/>
      <c r="D79" s="24"/>
      <c r="E79" s="24"/>
      <c r="F79" s="12">
        <f>SUM(F75:F78)</f>
        <v>0</v>
      </c>
    </row>
    <row r="80" spans="1:6" x14ac:dyDescent="0.25">
      <c r="A80" s="6"/>
      <c r="B80" s="13"/>
      <c r="C80" s="13"/>
    </row>
    <row r="81" spans="1:6" x14ac:dyDescent="0.25">
      <c r="A81" s="11" t="s">
        <v>27</v>
      </c>
      <c r="B81" s="23" t="s">
        <v>39</v>
      </c>
      <c r="C81" s="24"/>
      <c r="D81" s="24"/>
      <c r="E81" s="24"/>
      <c r="F81" s="12"/>
    </row>
    <row r="82" spans="1:6" x14ac:dyDescent="0.25">
      <c r="A82" s="6"/>
      <c r="B82" s="13"/>
    </row>
    <row r="83" spans="1:6" ht="105.75" customHeight="1" x14ac:dyDescent="0.25">
      <c r="A83" s="14" t="s">
        <v>9</v>
      </c>
      <c r="B83" s="17" t="s">
        <v>44</v>
      </c>
      <c r="C83" s="10" t="s">
        <v>36</v>
      </c>
      <c r="D83" s="15">
        <v>350</v>
      </c>
      <c r="E83" s="15"/>
      <c r="F83" s="15"/>
    </row>
    <row r="84" spans="1:6" x14ac:dyDescent="0.25">
      <c r="A84" s="6"/>
      <c r="B84" s="13"/>
      <c r="C84" s="13"/>
    </row>
    <row r="85" spans="1:6" x14ac:dyDescent="0.25">
      <c r="A85" s="11" t="s">
        <v>27</v>
      </c>
      <c r="B85" s="23" t="s">
        <v>40</v>
      </c>
      <c r="C85" s="24"/>
      <c r="D85" s="24"/>
      <c r="E85" s="24"/>
      <c r="F85" s="12">
        <f>SUM(F82:F84)</f>
        <v>0</v>
      </c>
    </row>
    <row r="87" spans="1:6" x14ac:dyDescent="0.25">
      <c r="B87" s="23" t="s">
        <v>28</v>
      </c>
      <c r="C87" s="24"/>
      <c r="D87" s="24"/>
      <c r="E87" s="24"/>
    </row>
    <row r="89" spans="1:6" x14ac:dyDescent="0.25">
      <c r="A89" s="6" t="s">
        <v>7</v>
      </c>
      <c r="B89" s="27" t="s">
        <v>8</v>
      </c>
      <c r="C89" s="24"/>
      <c r="D89" s="24"/>
      <c r="E89" s="24"/>
      <c r="F89" s="16"/>
    </row>
    <row r="90" spans="1:6" x14ac:dyDescent="0.25">
      <c r="A90" s="6" t="s">
        <v>15</v>
      </c>
      <c r="B90" s="27" t="s">
        <v>16</v>
      </c>
      <c r="C90" s="24"/>
      <c r="D90" s="24"/>
      <c r="E90" s="24"/>
      <c r="F90" s="16"/>
    </row>
    <row r="91" spans="1:6" x14ac:dyDescent="0.25">
      <c r="A91" s="6" t="s">
        <v>21</v>
      </c>
      <c r="B91" s="27" t="s">
        <v>22</v>
      </c>
      <c r="C91" s="24"/>
      <c r="D91" s="24"/>
      <c r="E91" s="24"/>
      <c r="F91" s="16"/>
    </row>
    <row r="92" spans="1:6" x14ac:dyDescent="0.25">
      <c r="A92" s="6" t="s">
        <v>27</v>
      </c>
      <c r="B92" s="27" t="s">
        <v>39</v>
      </c>
      <c r="C92" s="24"/>
      <c r="D92" s="24"/>
      <c r="E92" s="24"/>
      <c r="F92" s="16"/>
    </row>
    <row r="94" spans="1:6" x14ac:dyDescent="0.25">
      <c r="A94" s="5"/>
      <c r="B94" s="27" t="s">
        <v>29</v>
      </c>
      <c r="C94" s="24"/>
      <c r="D94" s="24"/>
      <c r="E94" s="24"/>
      <c r="F94" s="16">
        <f>SUM(F89:F93)</f>
        <v>0</v>
      </c>
    </row>
    <row r="96" spans="1:6" hidden="1" x14ac:dyDescent="0.25">
      <c r="B96" s="18"/>
      <c r="C96" s="18"/>
      <c r="D96" s="18"/>
      <c r="E96" s="18"/>
      <c r="F96" s="18"/>
    </row>
    <row r="97" spans="1:6" x14ac:dyDescent="0.25">
      <c r="A97" s="5"/>
    </row>
    <row r="99" spans="1:6" x14ac:dyDescent="0.25">
      <c r="B99" s="23" t="s">
        <v>30</v>
      </c>
      <c r="C99" s="24"/>
      <c r="D99" s="24"/>
      <c r="E99" s="24"/>
    </row>
    <row r="101" spans="1:6" x14ac:dyDescent="0.25">
      <c r="A101" s="5"/>
      <c r="B101" s="27" t="s">
        <v>31</v>
      </c>
      <c r="C101" s="24"/>
      <c r="D101" s="24"/>
      <c r="E101" s="24"/>
      <c r="F101" s="16">
        <f>F94</f>
        <v>0</v>
      </c>
    </row>
    <row r="102" spans="1:6" x14ac:dyDescent="0.25">
      <c r="A102" s="5"/>
      <c r="B102" s="27" t="s">
        <v>32</v>
      </c>
      <c r="C102" s="24"/>
      <c r="D102" s="24"/>
      <c r="E102" s="24"/>
      <c r="F102" s="16">
        <f>0.25*F101</f>
        <v>0</v>
      </c>
    </row>
    <row r="103" spans="1:6" x14ac:dyDescent="0.25">
      <c r="A103" s="5"/>
      <c r="B103" s="27" t="s">
        <v>33</v>
      </c>
      <c r="C103" s="24"/>
      <c r="D103" s="24"/>
      <c r="E103" s="24"/>
      <c r="F103" s="16">
        <f>SUM(F101:F102)</f>
        <v>0</v>
      </c>
    </row>
  </sheetData>
  <mergeCells count="46">
    <mergeCell ref="B99:E99"/>
    <mergeCell ref="B101:E101"/>
    <mergeCell ref="B102:E102"/>
    <mergeCell ref="B103:E103"/>
    <mergeCell ref="B89:E89"/>
    <mergeCell ref="B90:E90"/>
    <mergeCell ref="B91:E91"/>
    <mergeCell ref="B92:E92"/>
    <mergeCell ref="B94:E94"/>
    <mergeCell ref="B96:F96"/>
    <mergeCell ref="B87:E87"/>
    <mergeCell ref="B51:F51"/>
    <mergeCell ref="A53:B53"/>
    <mergeCell ref="D53:F53"/>
    <mergeCell ref="B56:E56"/>
    <mergeCell ref="B62:E62"/>
    <mergeCell ref="B64:E64"/>
    <mergeCell ref="B71:E71"/>
    <mergeCell ref="B73:E73"/>
    <mergeCell ref="B79:E79"/>
    <mergeCell ref="B81:E81"/>
    <mergeCell ref="B85:E85"/>
    <mergeCell ref="B49:F49"/>
    <mergeCell ref="B25:F25"/>
    <mergeCell ref="B27:F27"/>
    <mergeCell ref="B29:F29"/>
    <mergeCell ref="B31:F31"/>
    <mergeCell ref="B33:F33"/>
    <mergeCell ref="B35:F35"/>
    <mergeCell ref="B37:F37"/>
    <mergeCell ref="B39:F39"/>
    <mergeCell ref="B41:F41"/>
    <mergeCell ref="B43:F43"/>
    <mergeCell ref="B47:F47"/>
    <mergeCell ref="B23:F23"/>
    <mergeCell ref="B1:F1"/>
    <mergeCell ref="B3:F3"/>
    <mergeCell ref="B5:F5"/>
    <mergeCell ref="B7:F7"/>
    <mergeCell ref="B9:F9"/>
    <mergeCell ref="B11:F11"/>
    <mergeCell ref="B13:F13"/>
    <mergeCell ref="B15:F15"/>
    <mergeCell ref="B17:F17"/>
    <mergeCell ref="B19:F19"/>
    <mergeCell ref="B21:F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2026-02-27T08:43:59Z</cp:lastPrinted>
  <dcterms:created xsi:type="dcterms:W3CDTF">2025-01-23T10:54:40Z</dcterms:created>
  <dcterms:modified xsi:type="dcterms:W3CDTF">2026-06-09T11:41:38Z</dcterms:modified>
</cp:coreProperties>
</file>